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1-4кл.понедельник" sheetId="1" r:id="rId1"/>
  </sheets>
  <calcPr calcId="124519" iterateDelta="1E-4"/>
</workbook>
</file>

<file path=xl/calcChain.xml><?xml version="1.0" encoding="utf-8"?>
<calcChain xmlns="http://schemas.openxmlformats.org/spreadsheetml/2006/main">
  <c r="Q31" i="1"/>
  <c r="P31"/>
  <c r="P33" s="1"/>
  <c r="O31"/>
  <c r="N31"/>
  <c r="M31"/>
  <c r="L31"/>
  <c r="L33" s="1"/>
  <c r="K31"/>
  <c r="J31"/>
  <c r="I31"/>
  <c r="H31"/>
  <c r="H33" s="1"/>
  <c r="G31"/>
  <c r="F31"/>
  <c r="E31"/>
  <c r="D31"/>
  <c r="D33" s="1"/>
  <c r="C31"/>
  <c r="Q24"/>
  <c r="Q33" s="1"/>
  <c r="P24"/>
  <c r="O24"/>
  <c r="O33" s="1"/>
  <c r="N24"/>
  <c r="N33" s="1"/>
  <c r="M24"/>
  <c r="M33" s="1"/>
  <c r="L24"/>
  <c r="K24"/>
  <c r="K33" s="1"/>
  <c r="J24"/>
  <c r="J33" s="1"/>
  <c r="I24"/>
  <c r="I33" s="1"/>
  <c r="H24"/>
  <c r="G24"/>
  <c r="G33" s="1"/>
  <c r="F24"/>
  <c r="F33" s="1"/>
  <c r="E24"/>
  <c r="E33" s="1"/>
  <c r="D24"/>
  <c r="C24"/>
  <c r="Q16"/>
  <c r="Q32" s="1"/>
  <c r="P16"/>
  <c r="P32" s="1"/>
  <c r="O16"/>
  <c r="O32" s="1"/>
  <c r="N16"/>
  <c r="N32" s="1"/>
  <c r="M16"/>
  <c r="M32" s="1"/>
  <c r="L16"/>
  <c r="L32" s="1"/>
  <c r="K16"/>
  <c r="K32" s="1"/>
  <c r="J16"/>
  <c r="J32" s="1"/>
  <c r="I16"/>
  <c r="I32" s="1"/>
  <c r="H16"/>
  <c r="H32" s="1"/>
  <c r="G16"/>
  <c r="G32" s="1"/>
  <c r="F16"/>
  <c r="F32" s="1"/>
  <c r="E16"/>
  <c r="E32" s="1"/>
  <c r="D16"/>
  <c r="D32" s="1"/>
  <c r="C16"/>
</calcChain>
</file>

<file path=xl/sharedStrings.xml><?xml version="1.0" encoding="utf-8"?>
<sst xmlns="http://schemas.openxmlformats.org/spreadsheetml/2006/main" count="69" uniqueCount="50">
  <si>
    <t>Наименование</t>
  </si>
  <si>
    <t>Выход</t>
  </si>
  <si>
    <t>Белки</t>
  </si>
  <si>
    <t>Жиры</t>
  </si>
  <si>
    <t>Углеводы</t>
  </si>
  <si>
    <t>Энергетическая ценность</t>
  </si>
  <si>
    <t>Витамины</t>
  </si>
  <si>
    <t>Минеральные вещества</t>
  </si>
  <si>
    <t>B2, мг</t>
  </si>
  <si>
    <t>I, мкг</t>
  </si>
  <si>
    <t>№ по сборнику</t>
  </si>
  <si>
    <t>Наименование сборника</t>
  </si>
  <si>
    <t>В 1, мг</t>
  </si>
  <si>
    <t>С, мг</t>
  </si>
  <si>
    <t>А, мкг</t>
  </si>
  <si>
    <t>Е мг, ток. экв.</t>
  </si>
  <si>
    <t>Са, мг</t>
  </si>
  <si>
    <t>Р, мг</t>
  </si>
  <si>
    <t>Мg, мг</t>
  </si>
  <si>
    <t>Fe, мг</t>
  </si>
  <si>
    <t>г</t>
  </si>
  <si>
    <t>ккал</t>
  </si>
  <si>
    <t>День 1 (понедельник)</t>
  </si>
  <si>
    <t>ЗАВТРАК</t>
  </si>
  <si>
    <t>Макароны с сыром</t>
  </si>
  <si>
    <t>Для обуч образовательных организаций Кучма, 2016</t>
  </si>
  <si>
    <t>Горячий шоколад</t>
  </si>
  <si>
    <t>СБ Онищенко ,Тутельяна ,Москва,2022.</t>
  </si>
  <si>
    <t>Фрукты свежие по сезонности</t>
  </si>
  <si>
    <t>Масло сливочное</t>
  </si>
  <si>
    <t>Хлеб из муки пшеничной</t>
  </si>
  <si>
    <t>Итого за завтрак:</t>
  </si>
  <si>
    <t>ОБЕД</t>
  </si>
  <si>
    <t>Икра каабачковая/Салат из помидор и огурцов</t>
  </si>
  <si>
    <t>79/25</t>
  </si>
  <si>
    <t>Суп с лапшой</t>
  </si>
  <si>
    <t>Рагу из мяса птицы (курица)</t>
  </si>
  <si>
    <t xml:space="preserve">Компот из плодов сухих  </t>
  </si>
  <si>
    <t>Хлеб ржано-пшеничный</t>
  </si>
  <si>
    <t>Итого за обед:</t>
  </si>
  <si>
    <t>ПОЛДНИК</t>
  </si>
  <si>
    <t>Гуляш из говядины</t>
  </si>
  <si>
    <t>Каша гречневая</t>
  </si>
  <si>
    <t>Кукуруза консервированная/салат из помидор и огурцов</t>
  </si>
  <si>
    <t>73/58</t>
  </si>
  <si>
    <t>Напиток ягодный,клубника</t>
  </si>
  <si>
    <t>Итого за полдник:</t>
  </si>
  <si>
    <t>Итого за завтрак+обед:</t>
  </si>
  <si>
    <t>Итого за обед+полдник:</t>
  </si>
  <si>
    <t xml:space="preserve">Понедельник 1-4 класс  </t>
  </si>
</sst>
</file>

<file path=xl/styles.xml><?xml version="1.0" encoding="utf-8"?>
<styleSheet xmlns="http://schemas.openxmlformats.org/spreadsheetml/2006/main">
  <numFmts count="1">
    <numFmt numFmtId="164" formatCode="#\ ##0.00"/>
  </numFmts>
  <fonts count="12">
    <font>
      <sz val="10"/>
      <color rgb="FF000000"/>
      <name val="Times New Roman"/>
      <family val="1"/>
      <charset val="204"/>
    </font>
    <font>
      <b/>
      <sz val="16"/>
      <name val="Times New Roman"/>
      <family val="1"/>
      <charset val="1"/>
    </font>
    <font>
      <b/>
      <sz val="14"/>
      <name val="Times New Roman"/>
      <family val="1"/>
      <charset val="1"/>
    </font>
    <font>
      <b/>
      <i/>
      <sz val="7.5"/>
      <name val="Times New Roman"/>
      <family val="1"/>
      <charset val="1"/>
    </font>
    <font>
      <b/>
      <i/>
      <sz val="10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1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E6F2"/>
        <bgColor rgb="FFEEECE1"/>
      </patternFill>
    </fill>
    <fill>
      <patternFill patternType="solid">
        <fgColor rgb="FFFEFFED"/>
        <bgColor rgb="FFFFFFFF"/>
      </patternFill>
    </fill>
    <fill>
      <patternFill patternType="solid">
        <fgColor rgb="FFEEECE1"/>
        <bgColor rgb="FFDCE6F2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164" fontId="11" fillId="0" borderId="0"/>
    <xf numFmtId="0" fontId="5" fillId="0" borderId="0"/>
  </cellStyleXfs>
  <cellXfs count="35">
    <xf numFmtId="0" fontId="0" fillId="0" borderId="0" xfId="0"/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center" vertical="top" wrapText="1"/>
    </xf>
    <xf numFmtId="0" fontId="3" fillId="0" borderId="0" xfId="0" applyFont="1" applyAlignment="1" applyProtection="1">
      <alignment vertical="top" wrapText="1"/>
    </xf>
    <xf numFmtId="0" fontId="0" fillId="0" borderId="0" xfId="0" applyAlignment="1" applyProtection="1"/>
    <xf numFmtId="0" fontId="6" fillId="2" borderId="2" xfId="1" applyFont="1" applyFill="1" applyBorder="1" applyAlignment="1" applyProtection="1">
      <alignment horizontal="center" vertical="center" wrapText="1"/>
    </xf>
    <xf numFmtId="2" fontId="6" fillId="2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8" fillId="0" borderId="3" xfId="1" applyFont="1" applyBorder="1" applyAlignment="1" applyProtection="1">
      <alignment vertical="center"/>
    </xf>
    <xf numFmtId="0" fontId="8" fillId="0" borderId="3" xfId="1" applyFont="1" applyBorder="1" applyAlignment="1" applyProtection="1">
      <alignment horizontal="center" vertical="center"/>
    </xf>
    <xf numFmtId="2" fontId="8" fillId="0" borderId="3" xfId="1" applyNumberFormat="1" applyFont="1" applyBorder="1" applyAlignment="1" applyProtection="1">
      <alignment horizontal="center" vertical="center"/>
    </xf>
    <xf numFmtId="2" fontId="9" fillId="0" borderId="3" xfId="1" applyNumberFormat="1" applyFont="1" applyBorder="1" applyAlignment="1" applyProtection="1">
      <alignment horizontal="center"/>
    </xf>
    <xf numFmtId="0" fontId="9" fillId="0" borderId="3" xfId="1" applyFont="1" applyBorder="1" applyAlignment="1" applyProtection="1">
      <alignment horizontal="right"/>
    </xf>
    <xf numFmtId="0" fontId="8" fillId="0" borderId="3" xfId="1" applyFont="1" applyBorder="1" applyAlignment="1" applyProtection="1">
      <alignment vertical="center" shrinkToFit="1"/>
    </xf>
    <xf numFmtId="0" fontId="7" fillId="0" borderId="3" xfId="1" applyFont="1" applyBorder="1" applyAlignment="1" applyProtection="1">
      <alignment vertical="center"/>
    </xf>
    <xf numFmtId="1" fontId="7" fillId="0" borderId="3" xfId="1" applyNumberFormat="1" applyFont="1" applyBorder="1" applyAlignment="1" applyProtection="1">
      <alignment horizontal="center" vertical="center"/>
    </xf>
    <xf numFmtId="2" fontId="7" fillId="0" borderId="3" xfId="1" applyNumberFormat="1" applyFont="1" applyBorder="1" applyAlignment="1" applyProtection="1">
      <alignment horizontal="center" vertical="center"/>
    </xf>
    <xf numFmtId="2" fontId="7" fillId="0" borderId="3" xfId="1" applyNumberFormat="1" applyFont="1" applyBorder="1" applyAlignment="1" applyProtection="1">
      <alignment horizontal="right" vertical="center"/>
    </xf>
    <xf numFmtId="0" fontId="8" fillId="0" borderId="3" xfId="1" applyFont="1" applyBorder="1" applyAlignment="1" applyProtection="1">
      <alignment horizontal="left" vertical="center" wrapText="1"/>
    </xf>
    <xf numFmtId="0" fontId="8" fillId="0" borderId="3" xfId="1" applyFont="1" applyBorder="1" applyAlignment="1" applyProtection="1">
      <alignment horizontal="right" vertical="center"/>
    </xf>
    <xf numFmtId="0" fontId="7" fillId="0" borderId="3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vertical="center" wrapText="1"/>
    </xf>
    <xf numFmtId="0" fontId="8" fillId="0" borderId="3" xfId="1" applyFont="1" applyBorder="1" applyAlignment="1" applyProtection="1">
      <alignment horizontal="right"/>
    </xf>
    <xf numFmtId="0" fontId="10" fillId="0" borderId="3" xfId="1" applyFont="1" applyBorder="1" applyAlignment="1" applyProtection="1">
      <alignment vertical="center"/>
    </xf>
    <xf numFmtId="0" fontId="10" fillId="0" borderId="3" xfId="1" applyFont="1" applyBorder="1" applyAlignment="1" applyProtection="1">
      <alignment horizontal="center" vertical="center"/>
    </xf>
    <xf numFmtId="2" fontId="10" fillId="0" borderId="3" xfId="1" applyNumberFormat="1" applyFont="1" applyBorder="1" applyAlignment="1" applyProtection="1">
      <alignment horizontal="center" vertical="center"/>
    </xf>
    <xf numFmtId="0" fontId="7" fillId="4" borderId="5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 wrapText="1"/>
    </xf>
    <xf numFmtId="2" fontId="6" fillId="2" borderId="2" xfId="1" applyNumberFormat="1" applyFont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7" fillId="4" borderId="4" xfId="1" applyFont="1" applyFill="1" applyBorder="1" applyAlignment="1" applyProtection="1">
      <alignment horizontal="center"/>
    </xf>
    <xf numFmtId="2" fontId="6" fillId="2" borderId="3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left" vertical="top" wrapText="1"/>
    </xf>
  </cellXfs>
  <cellStyles count="4">
    <cellStyle name="Обычный" xfId="0" builtinId="0"/>
    <cellStyle name="Обычный 10 2 2" xfId="2"/>
    <cellStyle name="Обычный 11 3 2 2 4 2 2" xfId="3"/>
    <cellStyle name="㼿㼿㼿㼿㼿㼿㼿㼿㼿㼿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33"/>
  <sheetViews>
    <sheetView showGridLines="0" tabSelected="1" zoomScale="110" zoomScaleNormal="110" workbookViewId="0">
      <selection activeCell="B5" sqref="B5:S33"/>
    </sheetView>
  </sheetViews>
  <sheetFormatPr defaultColWidth="8.83203125" defaultRowHeight="12.75"/>
  <cols>
    <col min="1" max="1" width="3.5" style="4" customWidth="1"/>
    <col min="2" max="2" width="34.83203125" style="4" customWidth="1"/>
    <col min="3" max="3" width="8.33203125" style="4" customWidth="1"/>
    <col min="4" max="4" width="7.83203125" style="4" customWidth="1"/>
    <col min="5" max="5" width="8.33203125" style="4" customWidth="1"/>
    <col min="6" max="6" width="12.1640625" style="4" customWidth="1"/>
    <col min="7" max="7" width="18.6640625" style="4" customWidth="1"/>
    <col min="8" max="8" width="9" style="4" customWidth="1"/>
    <col min="9" max="9" width="7" style="4" customWidth="1"/>
    <col min="10" max="10" width="9.6640625" style="4" customWidth="1"/>
    <col min="11" max="11" width="16.5" style="4" customWidth="1"/>
    <col min="12" max="12" width="9.6640625" style="4" customWidth="1"/>
    <col min="13" max="14" width="9" style="4" customWidth="1"/>
    <col min="15" max="15" width="7.83203125" style="4" customWidth="1"/>
    <col min="16" max="17" width="7.5" style="4" customWidth="1"/>
    <col min="18" max="18" width="9.33203125" style="4" customWidth="1"/>
    <col min="19" max="19" width="56.33203125" style="4" customWidth="1"/>
    <col min="20" max="20" width="6.6640625" style="4" customWidth="1"/>
  </cols>
  <sheetData>
    <row r="2" spans="1:20" ht="61.5" customHeight="1">
      <c r="A2" s="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1"/>
    </row>
    <row r="3" spans="1:20" ht="24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39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ht="15.75" customHeight="1">
      <c r="A5" s="3"/>
      <c r="B5" s="34" t="s">
        <v>49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"/>
    </row>
    <row r="6" spans="1:20" ht="13.5" customHeight="1">
      <c r="B6" s="27" t="s">
        <v>0</v>
      </c>
      <c r="C6" s="27" t="s">
        <v>1</v>
      </c>
      <c r="D6" s="27" t="s">
        <v>2</v>
      </c>
      <c r="E6" s="27" t="s">
        <v>3</v>
      </c>
      <c r="F6" s="27" t="s">
        <v>4</v>
      </c>
      <c r="G6" s="27" t="s">
        <v>5</v>
      </c>
      <c r="H6" s="31" t="s">
        <v>6</v>
      </c>
      <c r="I6" s="31"/>
      <c r="J6" s="31"/>
      <c r="K6" s="31"/>
      <c r="L6" s="31" t="s">
        <v>7</v>
      </c>
      <c r="M6" s="31"/>
      <c r="N6" s="31"/>
      <c r="O6" s="31"/>
      <c r="P6" s="28" t="s">
        <v>8</v>
      </c>
      <c r="Q6" s="28" t="s">
        <v>9</v>
      </c>
      <c r="R6" s="28" t="s">
        <v>10</v>
      </c>
      <c r="S6" s="27" t="s">
        <v>11</v>
      </c>
    </row>
    <row r="7" spans="1:20" ht="12.75" customHeight="1">
      <c r="B7" s="27"/>
      <c r="C7" s="27"/>
      <c r="D7" s="27"/>
      <c r="E7" s="27"/>
      <c r="F7" s="27"/>
      <c r="G7" s="27"/>
      <c r="H7" s="27" t="s">
        <v>12</v>
      </c>
      <c r="I7" s="27" t="s">
        <v>13</v>
      </c>
      <c r="J7" s="27" t="s">
        <v>14</v>
      </c>
      <c r="K7" s="27" t="s">
        <v>15</v>
      </c>
      <c r="L7" s="27" t="s">
        <v>16</v>
      </c>
      <c r="M7" s="27" t="s">
        <v>17</v>
      </c>
      <c r="N7" s="27" t="s">
        <v>18</v>
      </c>
      <c r="O7" s="28" t="s">
        <v>19</v>
      </c>
      <c r="P7" s="28"/>
      <c r="Q7" s="28"/>
      <c r="R7" s="28"/>
      <c r="S7" s="27"/>
    </row>
    <row r="8" spans="1:20">
      <c r="B8" s="27"/>
      <c r="C8" s="5" t="s">
        <v>20</v>
      </c>
      <c r="D8" s="6" t="s">
        <v>20</v>
      </c>
      <c r="E8" s="6" t="s">
        <v>20</v>
      </c>
      <c r="F8" s="6" t="s">
        <v>20</v>
      </c>
      <c r="G8" s="6" t="s">
        <v>21</v>
      </c>
      <c r="H8" s="27"/>
      <c r="I8" s="27"/>
      <c r="J8" s="27"/>
      <c r="K8" s="27"/>
      <c r="L8" s="27"/>
      <c r="M8" s="27"/>
      <c r="N8" s="27"/>
      <c r="O8" s="28"/>
      <c r="P8" s="28"/>
      <c r="Q8" s="28"/>
      <c r="R8" s="28"/>
      <c r="S8" s="27"/>
    </row>
    <row r="9" spans="1:20" ht="15.75" customHeight="1">
      <c r="B9" s="29" t="s">
        <v>22</v>
      </c>
      <c r="C9" s="29"/>
      <c r="D9" s="29">
        <v>7.34</v>
      </c>
      <c r="E9" s="29">
        <v>5.08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20" ht="14.25">
      <c r="B10" s="30" t="s">
        <v>23</v>
      </c>
      <c r="C10" s="30"/>
      <c r="D10" s="30"/>
      <c r="E10" s="30">
        <v>7.2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20" s="7" customFormat="1" ht="15">
      <c r="B11" s="8" t="s">
        <v>24</v>
      </c>
      <c r="C11" s="9">
        <v>170</v>
      </c>
      <c r="D11" s="10">
        <v>9.7799999999999994</v>
      </c>
      <c r="E11" s="10">
        <v>5.7</v>
      </c>
      <c r="F11" s="10">
        <v>41.21</v>
      </c>
      <c r="G11" s="10">
        <v>276</v>
      </c>
      <c r="H11" s="11">
        <v>0.01</v>
      </c>
      <c r="I11" s="11">
        <v>0.27</v>
      </c>
      <c r="J11" s="11">
        <v>113.05</v>
      </c>
      <c r="K11" s="11">
        <v>0.6</v>
      </c>
      <c r="L11" s="11">
        <v>364.85</v>
      </c>
      <c r="M11" s="11">
        <v>311.95</v>
      </c>
      <c r="N11" s="11">
        <v>52.96</v>
      </c>
      <c r="O11" s="11">
        <v>2.48</v>
      </c>
      <c r="P11" s="11">
        <v>0.57999999999999996</v>
      </c>
      <c r="Q11" s="11">
        <v>0</v>
      </c>
      <c r="R11" s="12">
        <v>226</v>
      </c>
      <c r="S11" s="8" t="s">
        <v>25</v>
      </c>
    </row>
    <row r="12" spans="1:20" s="7" customFormat="1" ht="15">
      <c r="B12" s="8" t="s">
        <v>26</v>
      </c>
      <c r="C12" s="9">
        <v>200</v>
      </c>
      <c r="D12" s="10">
        <v>5.7</v>
      </c>
      <c r="E12" s="10">
        <v>5.47</v>
      </c>
      <c r="F12" s="10">
        <v>17</v>
      </c>
      <c r="G12" s="10">
        <v>140</v>
      </c>
      <c r="H12" s="10">
        <v>0.05</v>
      </c>
      <c r="I12" s="10">
        <v>4.0999999999999996</v>
      </c>
      <c r="J12" s="10">
        <v>0.04</v>
      </c>
      <c r="K12" s="10">
        <v>0</v>
      </c>
      <c r="L12" s="10">
        <v>110</v>
      </c>
      <c r="M12" s="10">
        <v>73</v>
      </c>
      <c r="N12" s="10">
        <v>11</v>
      </c>
      <c r="O12" s="10">
        <v>0.02</v>
      </c>
      <c r="P12" s="10">
        <v>0.06</v>
      </c>
      <c r="Q12" s="10">
        <v>0</v>
      </c>
      <c r="R12" s="8">
        <v>767</v>
      </c>
      <c r="S12" s="8" t="s">
        <v>27</v>
      </c>
    </row>
    <row r="13" spans="1:20" s="7" customFormat="1" ht="15">
      <c r="B13" s="13" t="s">
        <v>28</v>
      </c>
      <c r="C13" s="9">
        <v>100</v>
      </c>
      <c r="D13" s="10">
        <v>0.8</v>
      </c>
      <c r="E13" s="10">
        <v>0.4</v>
      </c>
      <c r="F13" s="10">
        <v>8.1</v>
      </c>
      <c r="G13" s="10">
        <v>47</v>
      </c>
      <c r="H13" s="10">
        <v>0.03</v>
      </c>
      <c r="I13" s="10">
        <v>10</v>
      </c>
      <c r="J13" s="10">
        <v>0</v>
      </c>
      <c r="K13" s="10">
        <v>0.2</v>
      </c>
      <c r="L13" s="10">
        <v>35</v>
      </c>
      <c r="M13" s="10">
        <v>0</v>
      </c>
      <c r="N13" s="10">
        <v>11</v>
      </c>
      <c r="O13" s="10">
        <v>0.1</v>
      </c>
      <c r="P13" s="10">
        <v>0.03</v>
      </c>
      <c r="Q13" s="10">
        <v>0</v>
      </c>
      <c r="R13" s="8">
        <v>397</v>
      </c>
      <c r="S13" s="8" t="s">
        <v>25</v>
      </c>
    </row>
    <row r="14" spans="1:20" s="7" customFormat="1" ht="15">
      <c r="B14" s="8" t="s">
        <v>29</v>
      </c>
      <c r="C14" s="9">
        <v>10</v>
      </c>
      <c r="D14" s="10">
        <v>0.08</v>
      </c>
      <c r="E14" s="10">
        <v>7.2</v>
      </c>
      <c r="F14" s="10">
        <v>0.08</v>
      </c>
      <c r="G14" s="10">
        <v>74.89</v>
      </c>
      <c r="H14" s="10">
        <v>0</v>
      </c>
      <c r="I14" s="10">
        <v>0</v>
      </c>
      <c r="J14" s="10">
        <v>30</v>
      </c>
      <c r="K14" s="10">
        <v>0.1</v>
      </c>
      <c r="L14" s="10">
        <v>1.2</v>
      </c>
      <c r="M14" s="10">
        <v>0.05</v>
      </c>
      <c r="N14" s="10">
        <v>0</v>
      </c>
      <c r="O14" s="10">
        <v>0.02</v>
      </c>
      <c r="P14" s="10">
        <v>0.01</v>
      </c>
      <c r="Q14" s="10">
        <v>0.9</v>
      </c>
      <c r="R14" s="8">
        <v>13</v>
      </c>
      <c r="S14" s="8" t="s">
        <v>25</v>
      </c>
    </row>
    <row r="15" spans="1:20" s="7" customFormat="1" ht="15">
      <c r="B15" s="8" t="s">
        <v>30</v>
      </c>
      <c r="C15" s="9">
        <v>20</v>
      </c>
      <c r="D15" s="10">
        <v>2</v>
      </c>
      <c r="E15" s="10">
        <v>0.9</v>
      </c>
      <c r="F15" s="10">
        <v>10.199999999999999</v>
      </c>
      <c r="G15" s="10">
        <v>54.8</v>
      </c>
      <c r="H15" s="10">
        <v>2.1999999999999999E-2</v>
      </c>
      <c r="I15" s="10">
        <v>0</v>
      </c>
      <c r="J15" s="10">
        <v>0</v>
      </c>
      <c r="K15" s="10">
        <v>0.34</v>
      </c>
      <c r="L15" s="10">
        <v>4.7</v>
      </c>
      <c r="M15" s="10">
        <v>0</v>
      </c>
      <c r="N15" s="10">
        <v>2.8</v>
      </c>
      <c r="O15" s="10">
        <v>0.24</v>
      </c>
      <c r="P15" s="10">
        <v>6.0000000000000001E-3</v>
      </c>
      <c r="Q15" s="10">
        <v>2</v>
      </c>
      <c r="R15" s="8">
        <v>18</v>
      </c>
      <c r="S15" s="8" t="s">
        <v>25</v>
      </c>
    </row>
    <row r="16" spans="1:20" s="7" customFormat="1" ht="14.25">
      <c r="B16" s="14" t="s">
        <v>31</v>
      </c>
      <c r="C16" s="15">
        <f t="shared" ref="C16:Q16" si="0">SUM(C11:C15)</f>
        <v>500</v>
      </c>
      <c r="D16" s="16">
        <f t="shared" si="0"/>
        <v>18.36</v>
      </c>
      <c r="E16" s="16">
        <f t="shared" si="0"/>
        <v>19.669999999999998</v>
      </c>
      <c r="F16" s="16">
        <f t="shared" si="0"/>
        <v>76.59</v>
      </c>
      <c r="G16" s="16">
        <f t="shared" si="0"/>
        <v>592.68999999999994</v>
      </c>
      <c r="H16" s="16">
        <f t="shared" si="0"/>
        <v>0.11199999999999999</v>
      </c>
      <c r="I16" s="16">
        <f t="shared" si="0"/>
        <v>14.37</v>
      </c>
      <c r="J16" s="16">
        <f t="shared" si="0"/>
        <v>143.09</v>
      </c>
      <c r="K16" s="16">
        <f t="shared" si="0"/>
        <v>1.24</v>
      </c>
      <c r="L16" s="16">
        <f t="shared" si="0"/>
        <v>515.75</v>
      </c>
      <c r="M16" s="16">
        <f t="shared" si="0"/>
        <v>385</v>
      </c>
      <c r="N16" s="16">
        <f t="shared" si="0"/>
        <v>77.760000000000005</v>
      </c>
      <c r="O16" s="16">
        <f t="shared" si="0"/>
        <v>2.8600000000000003</v>
      </c>
      <c r="P16" s="16">
        <f t="shared" si="0"/>
        <v>0.68599999999999994</v>
      </c>
      <c r="Q16" s="16">
        <f t="shared" si="0"/>
        <v>2.9</v>
      </c>
      <c r="R16" s="17"/>
      <c r="S16" s="14"/>
    </row>
    <row r="17" spans="2:19" s="7" customFormat="1" ht="14.25">
      <c r="B17" s="26" t="s">
        <v>32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2:19" s="7" customFormat="1" ht="30">
      <c r="B18" s="18" t="s">
        <v>33</v>
      </c>
      <c r="C18" s="9">
        <v>60</v>
      </c>
      <c r="D18" s="10">
        <v>0.57999999999999996</v>
      </c>
      <c r="E18" s="10">
        <v>8.1</v>
      </c>
      <c r="F18" s="10">
        <v>2.1</v>
      </c>
      <c r="G18" s="10">
        <v>54</v>
      </c>
      <c r="H18" s="10">
        <v>2.4E-2</v>
      </c>
      <c r="I18" s="10">
        <v>9.3000000000000007</v>
      </c>
      <c r="J18" s="10">
        <v>0</v>
      </c>
      <c r="K18" s="10">
        <v>0.21</v>
      </c>
      <c r="L18" s="10">
        <v>1.1040000000000001</v>
      </c>
      <c r="M18" s="10">
        <v>0</v>
      </c>
      <c r="N18" s="10">
        <v>0.66</v>
      </c>
      <c r="O18" s="10">
        <v>0.06</v>
      </c>
      <c r="P18" s="10">
        <v>1.7999999999999999E-2</v>
      </c>
      <c r="Q18" s="10">
        <v>0</v>
      </c>
      <c r="R18" s="19" t="s">
        <v>34</v>
      </c>
      <c r="S18" s="8" t="s">
        <v>25</v>
      </c>
    </row>
    <row r="19" spans="2:19" s="7" customFormat="1" ht="15">
      <c r="B19" s="18" t="s">
        <v>35</v>
      </c>
      <c r="C19" s="9">
        <v>200</v>
      </c>
      <c r="D19" s="10">
        <v>5.77</v>
      </c>
      <c r="E19" s="10">
        <v>7.9</v>
      </c>
      <c r="F19" s="10">
        <v>10.4</v>
      </c>
      <c r="G19" s="10">
        <v>109</v>
      </c>
      <c r="H19" s="10">
        <v>7.0000000000000007E-2</v>
      </c>
      <c r="I19" s="10">
        <v>4</v>
      </c>
      <c r="J19" s="10">
        <v>0.03</v>
      </c>
      <c r="K19" s="10">
        <v>1.9</v>
      </c>
      <c r="L19" s="10">
        <v>13</v>
      </c>
      <c r="M19" s="10">
        <v>26</v>
      </c>
      <c r="N19" s="10">
        <v>10</v>
      </c>
      <c r="O19" s="10">
        <v>0.38400000000000001</v>
      </c>
      <c r="P19" s="10">
        <v>1.7600000000000001E-2</v>
      </c>
      <c r="Q19" s="10">
        <v>0.7</v>
      </c>
      <c r="R19" s="19">
        <v>280</v>
      </c>
      <c r="S19" s="8" t="s">
        <v>27</v>
      </c>
    </row>
    <row r="20" spans="2:19" s="7" customFormat="1" ht="15">
      <c r="B20" s="8" t="s">
        <v>36</v>
      </c>
      <c r="C20" s="9">
        <v>180</v>
      </c>
      <c r="D20" s="11">
        <v>11.4</v>
      </c>
      <c r="E20" s="11">
        <v>5.92</v>
      </c>
      <c r="F20" s="11">
        <v>16</v>
      </c>
      <c r="G20" s="11">
        <v>202</v>
      </c>
      <c r="H20" s="11">
        <v>0</v>
      </c>
      <c r="I20" s="11">
        <v>1.01</v>
      </c>
      <c r="J20" s="11">
        <v>0</v>
      </c>
      <c r="K20" s="11">
        <v>0.16</v>
      </c>
      <c r="L20" s="11">
        <v>54.41</v>
      </c>
      <c r="M20" s="11">
        <v>104.04</v>
      </c>
      <c r="N20" s="11">
        <v>41.85</v>
      </c>
      <c r="O20" s="11">
        <v>1.61</v>
      </c>
      <c r="P20" s="11">
        <v>0.13</v>
      </c>
      <c r="Q20" s="11">
        <v>2.57</v>
      </c>
      <c r="R20" s="12">
        <v>334</v>
      </c>
      <c r="S20" s="8" t="s">
        <v>25</v>
      </c>
    </row>
    <row r="21" spans="2:19" s="7" customFormat="1" ht="15">
      <c r="B21" s="18" t="s">
        <v>37</v>
      </c>
      <c r="C21" s="9">
        <v>200</v>
      </c>
      <c r="D21" s="10">
        <v>0.4</v>
      </c>
      <c r="E21" s="10">
        <v>0.04</v>
      </c>
      <c r="F21" s="10">
        <v>26</v>
      </c>
      <c r="G21" s="10">
        <v>84</v>
      </c>
      <c r="H21" s="10">
        <v>0</v>
      </c>
      <c r="I21" s="10">
        <v>0.8</v>
      </c>
      <c r="J21" s="10">
        <v>160</v>
      </c>
      <c r="K21" s="10">
        <v>0</v>
      </c>
      <c r="L21" s="10">
        <v>45</v>
      </c>
      <c r="M21" s="10">
        <v>0</v>
      </c>
      <c r="N21" s="10">
        <v>5</v>
      </c>
      <c r="O21" s="10">
        <v>0.03</v>
      </c>
      <c r="P21" s="10">
        <v>3.2000000000000001E-2</v>
      </c>
      <c r="Q21" s="10">
        <v>0</v>
      </c>
      <c r="R21" s="8">
        <v>820</v>
      </c>
      <c r="S21" s="8" t="s">
        <v>27</v>
      </c>
    </row>
    <row r="22" spans="2:19" s="7" customFormat="1" ht="15">
      <c r="B22" s="8" t="s">
        <v>30</v>
      </c>
      <c r="C22" s="9">
        <v>40</v>
      </c>
      <c r="D22" s="10">
        <v>4</v>
      </c>
      <c r="E22" s="10">
        <v>1.8</v>
      </c>
      <c r="F22" s="10">
        <v>20.399999999999999</v>
      </c>
      <c r="G22" s="10">
        <v>109.6</v>
      </c>
      <c r="H22" s="10">
        <v>0.06</v>
      </c>
      <c r="I22" s="10">
        <v>0</v>
      </c>
      <c r="J22" s="10">
        <v>0</v>
      </c>
      <c r="K22" s="10">
        <v>0.96</v>
      </c>
      <c r="L22" s="10">
        <v>14.55</v>
      </c>
      <c r="M22" s="10">
        <v>0</v>
      </c>
      <c r="N22" s="10">
        <v>8.4</v>
      </c>
      <c r="O22" s="10">
        <v>2.2200000000000002</v>
      </c>
      <c r="P22" s="10">
        <v>1.4999999999999999E-2</v>
      </c>
      <c r="Q22" s="10">
        <v>0</v>
      </c>
      <c r="R22" s="8">
        <v>18</v>
      </c>
      <c r="S22" s="8" t="s">
        <v>25</v>
      </c>
    </row>
    <row r="23" spans="2:19" s="7" customFormat="1" ht="15">
      <c r="B23" s="18" t="s">
        <v>38</v>
      </c>
      <c r="C23" s="9">
        <v>40</v>
      </c>
      <c r="D23" s="10">
        <v>3</v>
      </c>
      <c r="E23" s="10">
        <v>1</v>
      </c>
      <c r="F23" s="10">
        <v>17</v>
      </c>
      <c r="G23" s="10">
        <v>103.6</v>
      </c>
      <c r="H23" s="10">
        <v>4.3999999999999997E-2</v>
      </c>
      <c r="I23" s="10">
        <v>0</v>
      </c>
      <c r="J23" s="10">
        <v>0</v>
      </c>
      <c r="K23" s="10">
        <v>0.63800000000000001</v>
      </c>
      <c r="L23" s="10">
        <v>11.6</v>
      </c>
      <c r="M23" s="10">
        <v>0</v>
      </c>
      <c r="N23" s="10">
        <v>5.6</v>
      </c>
      <c r="O23" s="10">
        <v>1.48</v>
      </c>
      <c r="P23" s="10">
        <v>1.2E-2</v>
      </c>
      <c r="Q23" s="10">
        <v>4</v>
      </c>
      <c r="R23" s="19">
        <v>19</v>
      </c>
      <c r="S23" s="8" t="s">
        <v>25</v>
      </c>
    </row>
    <row r="24" spans="2:19" s="7" customFormat="1" ht="14.25">
      <c r="B24" s="14" t="s">
        <v>39</v>
      </c>
      <c r="C24" s="20">
        <f t="shared" ref="C24:Q24" si="1">SUM(C18:C23)</f>
        <v>720</v>
      </c>
      <c r="D24" s="16">
        <f t="shared" si="1"/>
        <v>25.15</v>
      </c>
      <c r="E24" s="16">
        <f t="shared" si="1"/>
        <v>24.76</v>
      </c>
      <c r="F24" s="16">
        <f t="shared" si="1"/>
        <v>91.9</v>
      </c>
      <c r="G24" s="16">
        <f t="shared" si="1"/>
        <v>662.2</v>
      </c>
      <c r="H24" s="16">
        <f t="shared" si="1"/>
        <v>0.19800000000000001</v>
      </c>
      <c r="I24" s="16">
        <f t="shared" si="1"/>
        <v>15.110000000000001</v>
      </c>
      <c r="J24" s="16">
        <f t="shared" si="1"/>
        <v>160.03</v>
      </c>
      <c r="K24" s="16">
        <f t="shared" si="1"/>
        <v>3.8679999999999999</v>
      </c>
      <c r="L24" s="16">
        <f t="shared" si="1"/>
        <v>139.66399999999999</v>
      </c>
      <c r="M24" s="16">
        <f t="shared" si="1"/>
        <v>130.04000000000002</v>
      </c>
      <c r="N24" s="16">
        <f t="shared" si="1"/>
        <v>71.510000000000005</v>
      </c>
      <c r="O24" s="16">
        <f t="shared" si="1"/>
        <v>5.7840000000000007</v>
      </c>
      <c r="P24" s="16">
        <f t="shared" si="1"/>
        <v>0.22460000000000002</v>
      </c>
      <c r="Q24" s="16">
        <f t="shared" si="1"/>
        <v>7.27</v>
      </c>
      <c r="R24" s="20"/>
      <c r="S24" s="14"/>
    </row>
    <row r="25" spans="2:19" s="7" customFormat="1" ht="14.25">
      <c r="B25" s="26" t="s">
        <v>40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2:19" s="7" customFormat="1" ht="15">
      <c r="B26" s="8" t="s">
        <v>41</v>
      </c>
      <c r="C26" s="9">
        <v>100</v>
      </c>
      <c r="D26" s="10">
        <v>15.29</v>
      </c>
      <c r="E26" s="10">
        <v>11.96</v>
      </c>
      <c r="F26" s="10">
        <v>1.1200000000000001</v>
      </c>
      <c r="G26" s="10">
        <v>208</v>
      </c>
      <c r="H26" s="10">
        <v>7.0000000000000007E-2</v>
      </c>
      <c r="I26" s="10">
        <v>1.23</v>
      </c>
      <c r="J26" s="10">
        <v>0</v>
      </c>
      <c r="K26" s="10">
        <v>0.47</v>
      </c>
      <c r="L26" s="10">
        <v>9.8800000000000008</v>
      </c>
      <c r="M26" s="10">
        <v>0.34799999999999998</v>
      </c>
      <c r="N26" s="10">
        <v>22.36</v>
      </c>
      <c r="O26" s="10">
        <v>6.6000000000000003E-2</v>
      </c>
      <c r="P26" s="10">
        <v>0.14000000000000001</v>
      </c>
      <c r="Q26" s="10">
        <v>4.5999999999999996</v>
      </c>
      <c r="R26" s="8">
        <v>282</v>
      </c>
      <c r="S26" s="8" t="s">
        <v>25</v>
      </c>
    </row>
    <row r="27" spans="2:19" s="7" customFormat="1" ht="15">
      <c r="B27" s="8" t="s">
        <v>42</v>
      </c>
      <c r="C27" s="9">
        <v>150</v>
      </c>
      <c r="D27" s="10">
        <v>9</v>
      </c>
      <c r="E27" s="10">
        <v>5</v>
      </c>
      <c r="F27" s="10">
        <v>40.54</v>
      </c>
      <c r="G27" s="10">
        <v>182</v>
      </c>
      <c r="H27" s="10">
        <v>0.31</v>
      </c>
      <c r="I27" s="10">
        <v>0</v>
      </c>
      <c r="J27" s="10">
        <v>13.5</v>
      </c>
      <c r="K27" s="10">
        <v>0.44</v>
      </c>
      <c r="L27" s="10">
        <v>3.68</v>
      </c>
      <c r="M27" s="10">
        <v>0.95</v>
      </c>
      <c r="N27" s="10">
        <v>142</v>
      </c>
      <c r="O27" s="10">
        <v>4.76</v>
      </c>
      <c r="P27" s="10">
        <v>0.14000000000000001</v>
      </c>
      <c r="Q27" s="10">
        <v>1.9</v>
      </c>
      <c r="R27" s="8">
        <v>200</v>
      </c>
      <c r="S27" s="8" t="s">
        <v>25</v>
      </c>
    </row>
    <row r="28" spans="2:19" s="7" customFormat="1" ht="35.25" customHeight="1">
      <c r="B28" s="21" t="s">
        <v>43</v>
      </c>
      <c r="C28" s="9">
        <v>50</v>
      </c>
      <c r="D28" s="10">
        <v>0.5</v>
      </c>
      <c r="E28" s="10">
        <v>6</v>
      </c>
      <c r="F28" s="10">
        <v>1.71</v>
      </c>
      <c r="G28" s="10">
        <v>61.9</v>
      </c>
      <c r="H28" s="10">
        <v>2.8199999999999999E-2</v>
      </c>
      <c r="I28" s="10">
        <v>1.17</v>
      </c>
      <c r="J28" s="10">
        <v>0.5</v>
      </c>
      <c r="K28" s="10">
        <v>0.53</v>
      </c>
      <c r="L28" s="10">
        <v>7.93</v>
      </c>
      <c r="M28" s="10">
        <v>12.2</v>
      </c>
      <c r="N28" s="10">
        <v>9.3000000000000007</v>
      </c>
      <c r="O28" s="10">
        <v>0.4</v>
      </c>
      <c r="P28" s="10">
        <v>1.4999999999999999E-2</v>
      </c>
      <c r="Q28" s="10">
        <v>0</v>
      </c>
      <c r="R28" s="22" t="s">
        <v>44</v>
      </c>
      <c r="S28" s="8" t="s">
        <v>25</v>
      </c>
    </row>
    <row r="29" spans="2:19" s="7" customFormat="1" ht="15">
      <c r="B29" s="8" t="s">
        <v>45</v>
      </c>
      <c r="C29" s="9">
        <v>180</v>
      </c>
      <c r="D29" s="10">
        <v>0.01</v>
      </c>
      <c r="E29" s="10">
        <v>0</v>
      </c>
      <c r="F29" s="10">
        <v>14.37</v>
      </c>
      <c r="G29" s="10">
        <v>61</v>
      </c>
      <c r="H29" s="10">
        <v>0</v>
      </c>
      <c r="I29" s="10">
        <v>0</v>
      </c>
      <c r="J29" s="10">
        <v>0</v>
      </c>
      <c r="K29" s="10">
        <v>0</v>
      </c>
      <c r="L29" s="10">
        <v>0.36</v>
      </c>
      <c r="M29" s="10">
        <v>0</v>
      </c>
      <c r="N29" s="10">
        <v>2</v>
      </c>
      <c r="O29" s="10">
        <v>0.02</v>
      </c>
      <c r="P29" s="10">
        <v>0</v>
      </c>
      <c r="Q29" s="10">
        <v>0</v>
      </c>
      <c r="R29" s="8">
        <v>476</v>
      </c>
      <c r="S29" s="8" t="s">
        <v>25</v>
      </c>
    </row>
    <row r="30" spans="2:19" s="7" customFormat="1" ht="15">
      <c r="B30" s="8" t="s">
        <v>30</v>
      </c>
      <c r="C30" s="9">
        <v>40</v>
      </c>
      <c r="D30" s="10">
        <v>4</v>
      </c>
      <c r="E30" s="10">
        <v>1.8</v>
      </c>
      <c r="F30" s="10">
        <v>20.399999999999999</v>
      </c>
      <c r="G30" s="10">
        <v>109.6</v>
      </c>
      <c r="H30" s="10">
        <v>4.3999999999999997E-2</v>
      </c>
      <c r="I30" s="10">
        <v>0</v>
      </c>
      <c r="J30" s="10">
        <v>0</v>
      </c>
      <c r="K30" s="10">
        <v>0.64</v>
      </c>
      <c r="L30" s="10">
        <v>9.6999999999999993</v>
      </c>
      <c r="M30" s="10">
        <v>0</v>
      </c>
      <c r="N30" s="10">
        <v>5.6</v>
      </c>
      <c r="O30" s="10">
        <v>1.48</v>
      </c>
      <c r="P30" s="10">
        <v>1.2E-2</v>
      </c>
      <c r="Q30" s="10">
        <v>0</v>
      </c>
      <c r="R30" s="8">
        <v>18</v>
      </c>
      <c r="S30" s="8" t="s">
        <v>25</v>
      </c>
    </row>
    <row r="31" spans="2:19" s="7" customFormat="1" ht="14.25">
      <c r="B31" s="14" t="s">
        <v>46</v>
      </c>
      <c r="C31" s="20">
        <f t="shared" ref="C31:Q31" si="2">SUM(C26:C30)</f>
        <v>520</v>
      </c>
      <c r="D31" s="20">
        <f t="shared" si="2"/>
        <v>28.8</v>
      </c>
      <c r="E31" s="20">
        <f t="shared" si="2"/>
        <v>24.76</v>
      </c>
      <c r="F31" s="20">
        <f t="shared" si="2"/>
        <v>78.139999999999986</v>
      </c>
      <c r="G31" s="20">
        <f t="shared" si="2"/>
        <v>622.5</v>
      </c>
      <c r="H31" s="20">
        <f t="shared" si="2"/>
        <v>0.45219999999999999</v>
      </c>
      <c r="I31" s="20">
        <f t="shared" si="2"/>
        <v>2.4</v>
      </c>
      <c r="J31" s="20">
        <f t="shared" si="2"/>
        <v>14</v>
      </c>
      <c r="K31" s="20">
        <f t="shared" si="2"/>
        <v>2.08</v>
      </c>
      <c r="L31" s="20">
        <f t="shared" si="2"/>
        <v>31.55</v>
      </c>
      <c r="M31" s="20">
        <f t="shared" si="2"/>
        <v>13.497999999999999</v>
      </c>
      <c r="N31" s="20">
        <f t="shared" si="2"/>
        <v>181.26000000000002</v>
      </c>
      <c r="O31" s="20">
        <f t="shared" si="2"/>
        <v>6.7259999999999991</v>
      </c>
      <c r="P31" s="20">
        <f t="shared" si="2"/>
        <v>0.30700000000000005</v>
      </c>
      <c r="Q31" s="20">
        <f t="shared" si="2"/>
        <v>6.5</v>
      </c>
      <c r="R31" s="14"/>
      <c r="S31" s="14"/>
    </row>
    <row r="32" spans="2:19" s="7" customFormat="1" ht="15">
      <c r="B32" s="23" t="s">
        <v>47</v>
      </c>
      <c r="C32" s="24"/>
      <c r="D32" s="25">
        <f t="shared" ref="D32:Q32" si="3">D16+D24</f>
        <v>43.51</v>
      </c>
      <c r="E32" s="25">
        <f t="shared" si="3"/>
        <v>44.43</v>
      </c>
      <c r="F32" s="25">
        <f t="shared" si="3"/>
        <v>168.49</v>
      </c>
      <c r="G32" s="25">
        <f t="shared" si="3"/>
        <v>1254.8899999999999</v>
      </c>
      <c r="H32" s="25">
        <f t="shared" si="3"/>
        <v>0.31</v>
      </c>
      <c r="I32" s="25">
        <f t="shared" si="3"/>
        <v>29.48</v>
      </c>
      <c r="J32" s="25">
        <f t="shared" si="3"/>
        <v>303.12</v>
      </c>
      <c r="K32" s="25">
        <f t="shared" si="3"/>
        <v>5.1079999999999997</v>
      </c>
      <c r="L32" s="25">
        <f t="shared" si="3"/>
        <v>655.41399999999999</v>
      </c>
      <c r="M32" s="25">
        <f t="shared" si="3"/>
        <v>515.04</v>
      </c>
      <c r="N32" s="25">
        <f t="shared" si="3"/>
        <v>149.27000000000001</v>
      </c>
      <c r="O32" s="25">
        <f t="shared" si="3"/>
        <v>8.6440000000000019</v>
      </c>
      <c r="P32" s="25">
        <f t="shared" si="3"/>
        <v>0.91059999999999997</v>
      </c>
      <c r="Q32" s="25">
        <f t="shared" si="3"/>
        <v>10.17</v>
      </c>
      <c r="R32" s="23"/>
      <c r="S32" s="23"/>
    </row>
    <row r="33" spans="2:19" s="7" customFormat="1" ht="15">
      <c r="B33" s="23" t="s">
        <v>48</v>
      </c>
      <c r="C33" s="24"/>
      <c r="D33" s="25">
        <f t="shared" ref="D33:Q33" si="4">D24+D31</f>
        <v>53.95</v>
      </c>
      <c r="E33" s="25">
        <f t="shared" si="4"/>
        <v>49.52</v>
      </c>
      <c r="F33" s="25">
        <f t="shared" si="4"/>
        <v>170.04</v>
      </c>
      <c r="G33" s="25">
        <f t="shared" si="4"/>
        <v>1284.7</v>
      </c>
      <c r="H33" s="25">
        <f t="shared" si="4"/>
        <v>0.6502</v>
      </c>
      <c r="I33" s="25">
        <f t="shared" si="4"/>
        <v>17.510000000000002</v>
      </c>
      <c r="J33" s="25">
        <f t="shared" si="4"/>
        <v>174.03</v>
      </c>
      <c r="K33" s="25">
        <f t="shared" si="4"/>
        <v>5.9480000000000004</v>
      </c>
      <c r="L33" s="25">
        <f t="shared" si="4"/>
        <v>171.214</v>
      </c>
      <c r="M33" s="25">
        <f t="shared" si="4"/>
        <v>143.53800000000001</v>
      </c>
      <c r="N33" s="25">
        <f t="shared" si="4"/>
        <v>252.77000000000004</v>
      </c>
      <c r="O33" s="25">
        <f t="shared" si="4"/>
        <v>12.51</v>
      </c>
      <c r="P33" s="25">
        <f t="shared" si="4"/>
        <v>0.53160000000000007</v>
      </c>
      <c r="Q33" s="25">
        <f t="shared" si="4"/>
        <v>13.77</v>
      </c>
      <c r="R33" s="23"/>
      <c r="S33" s="23"/>
    </row>
  </sheetData>
  <mergeCells count="27">
    <mergeCell ref="B2:S2"/>
    <mergeCell ref="A4:T4"/>
    <mergeCell ref="B5:S5"/>
    <mergeCell ref="B6:B8"/>
    <mergeCell ref="C6:C7"/>
    <mergeCell ref="D6:D7"/>
    <mergeCell ref="E6:E7"/>
    <mergeCell ref="F6:F7"/>
    <mergeCell ref="G6:G7"/>
    <mergeCell ref="H6:K6"/>
    <mergeCell ref="L6:O6"/>
    <mergeCell ref="P6:P8"/>
    <mergeCell ref="Q6:Q8"/>
    <mergeCell ref="R6:R8"/>
    <mergeCell ref="S6:S8"/>
    <mergeCell ref="L7:L8"/>
    <mergeCell ref="B25:S25"/>
    <mergeCell ref="M7:M8"/>
    <mergeCell ref="N7:N8"/>
    <mergeCell ref="O7:O8"/>
    <mergeCell ref="B9:S9"/>
    <mergeCell ref="B10:S10"/>
    <mergeCell ref="B17:S17"/>
    <mergeCell ref="H7:H8"/>
    <mergeCell ref="I7:I8"/>
    <mergeCell ref="J7:J8"/>
    <mergeCell ref="K7:K8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1-4кл.понедельник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2023-09-26T16:12:21Z</dcterms:created>
  <dcterms:modified xsi:type="dcterms:W3CDTF">2023-09-26T16:49:40Z</dcterms:modified>
</cp:coreProperties>
</file>