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5-11кл.четверг" sheetId="1" r:id="rId1"/>
  </sheets>
  <definedNames>
    <definedName name="_xlnm.Print_Area" localSheetId="0">'5-11кл.четверг'!$A$1:$T$35</definedName>
  </definedNames>
  <calcPr calcId="124519" iterateDelta="1E-4"/>
</workbook>
</file>

<file path=xl/calcChain.xml><?xml version="1.0" encoding="utf-8"?>
<calcChain xmlns="http://schemas.openxmlformats.org/spreadsheetml/2006/main">
  <c r="Q32" i="1"/>
  <c r="P32"/>
  <c r="P34" s="1"/>
  <c r="O32"/>
  <c r="O34" s="1"/>
  <c r="N32"/>
  <c r="M32"/>
  <c r="L32"/>
  <c r="L34" s="1"/>
  <c r="K32"/>
  <c r="K34" s="1"/>
  <c r="J32"/>
  <c r="I32"/>
  <c r="H32"/>
  <c r="H34" s="1"/>
  <c r="G32"/>
  <c r="G34" s="1"/>
  <c r="F32"/>
  <c r="E32"/>
  <c r="D32"/>
  <c r="D34" s="1"/>
  <c r="Q24"/>
  <c r="Q34" s="1"/>
  <c r="P24"/>
  <c r="O24"/>
  <c r="N24"/>
  <c r="N34" s="1"/>
  <c r="M24"/>
  <c r="M33" s="1"/>
  <c r="L24"/>
  <c r="K24"/>
  <c r="J24"/>
  <c r="J34" s="1"/>
  <c r="I24"/>
  <c r="I34" s="1"/>
  <c r="H24"/>
  <c r="G24"/>
  <c r="F24"/>
  <c r="F34" s="1"/>
  <c r="E24"/>
  <c r="E33" s="1"/>
  <c r="D24"/>
  <c r="Q15"/>
  <c r="P15"/>
  <c r="P33" s="1"/>
  <c r="O15"/>
  <c r="O33" s="1"/>
  <c r="N15"/>
  <c r="M15"/>
  <c r="L15"/>
  <c r="L33" s="1"/>
  <c r="K15"/>
  <c r="K33" s="1"/>
  <c r="J15"/>
  <c r="I15"/>
  <c r="H15"/>
  <c r="H33" s="1"/>
  <c r="G15"/>
  <c r="G33" s="1"/>
  <c r="F15"/>
  <c r="E15"/>
  <c r="D15"/>
  <c r="D33" s="1"/>
  <c r="C15"/>
  <c r="J33" l="1"/>
  <c r="I33"/>
  <c r="Q33"/>
  <c r="E34"/>
  <c r="M34"/>
  <c r="F33"/>
  <c r="N33"/>
</calcChain>
</file>

<file path=xl/sharedStrings.xml><?xml version="1.0" encoding="utf-8"?>
<sst xmlns="http://schemas.openxmlformats.org/spreadsheetml/2006/main" count="78" uniqueCount="57">
  <si>
    <t>Четверг 5-11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</si>
  <si>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</si>
  <si>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</si>
  <si>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</si>
  <si>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</si>
  <si>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</si>
  <si>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</si>
  <si>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</si>
  <si>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</si>
  <si>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</si>
  <si>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</si>
  <si>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</si>
  <si>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</si>
  <si>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</si>
  <si>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</si>
  <si>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</si>
  <si>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</si>
  <si>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</si>
  <si>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</si>
  <si>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</si>
  <si>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</si>
  <si>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</si>
  <si>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</si>
  <si>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4 (четверг)</t>
  </si>
  <si>
    <t>ЗАВТРАК</t>
  </si>
  <si>
    <t>Каша гречневая молочная</t>
  </si>
  <si>
    <t>Для обуч образовательных организаций Кучма, 2016</t>
  </si>
  <si>
    <t>Выпечка / Кондитерское изделие(зефир/печенье/пряник)</t>
  </si>
  <si>
    <t>Технологическая инструкция по производству кулинарной продукции для питания детей и подростков школьного возраста в организованных коллективах. М.2006</t>
  </si>
  <si>
    <t>Чай с лимоном</t>
  </si>
  <si>
    <t>Сыр (порциями)</t>
  </si>
  <si>
    <t>Масло сливочное</t>
  </si>
  <si>
    <t>Хлеб из муки пшеничной</t>
  </si>
  <si>
    <t>Итого за завтрак:</t>
  </si>
  <si>
    <t>ОБЕД</t>
  </si>
  <si>
    <t>Салат из свежей капусты с морковью/С-т из квашеной капусты</t>
  </si>
  <si>
    <t>53/57</t>
  </si>
  <si>
    <t>Суп картофельный с мясными фрикадельками</t>
  </si>
  <si>
    <t>214/36</t>
  </si>
  <si>
    <t>140\308</t>
  </si>
  <si>
    <t>Сосиски отварные</t>
  </si>
  <si>
    <t>Пюре картофельное</t>
  </si>
  <si>
    <t xml:space="preserve">Компот из плодов сухих  </t>
  </si>
  <si>
    <t>СБ Онищенко ,Тутельяна ,Москва,2022.</t>
  </si>
  <si>
    <t>Хлеб ржано-пшеничный</t>
  </si>
  <si>
    <t>Итого за обед:</t>
  </si>
  <si>
    <t>ПОЛДНИК</t>
  </si>
  <si>
    <t xml:space="preserve">Икра кабачковая/Салат из помидор </t>
  </si>
  <si>
    <t>79/25</t>
  </si>
  <si>
    <t>Фишболы</t>
  </si>
  <si>
    <t>Рис отварной</t>
  </si>
  <si>
    <t>Соус томатный</t>
  </si>
  <si>
    <t>Напиток яблочный</t>
  </si>
  <si>
    <t>Итого за полдник:</t>
  </si>
  <si>
    <t>Итого за завтрак+обед:</t>
  </si>
  <si>
    <t>Итого за обед+полдник:</t>
  </si>
  <si>
    <t xml:space="preserve">
*** - Калорийность рассчитана с учетом максимального отклонения в сторону уменьшения пищевой и энергетической ценности вариантов блюд.</t>
  </si>
</sst>
</file>

<file path=xl/styles.xml><?xml version="1.0" encoding="utf-8"?>
<styleSheet xmlns="http://schemas.openxmlformats.org/spreadsheetml/2006/main">
  <numFmts count="1">
    <numFmt numFmtId="164" formatCode="#\ ##0.00"/>
  </numFmts>
  <fonts count="13"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"/>
    </font>
    <font>
      <b/>
      <i/>
      <sz val="7.5"/>
      <name val="Times New Roman"/>
      <family val="1"/>
      <charset val="1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164" fontId="12" fillId="0" borderId="0"/>
  </cellStyleXfs>
  <cellXfs count="26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3" fillId="2" borderId="1" xfId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3" fillId="2" borderId="2" xfId="1" applyFont="1" applyFill="1" applyBorder="1" applyAlignment="1" applyProtection="1">
      <alignment horizontal="center" vertical="center" wrapText="1"/>
    </xf>
    <xf numFmtId="2" fontId="3" fillId="2" borderId="2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4" borderId="1" xfId="1" applyFont="1" applyFill="1" applyBorder="1" applyAlignment="1" applyProtection="1">
      <alignment horizontal="center"/>
    </xf>
    <xf numFmtId="0" fontId="7" fillId="0" borderId="1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horizontal="center" vertical="center"/>
    </xf>
    <xf numFmtId="2" fontId="7" fillId="0" borderId="1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1" xfId="1" applyFont="1" applyBorder="1" applyAlignment="1" applyProtection="1">
      <alignment vertical="center" wrapText="1"/>
    </xf>
    <xf numFmtId="0" fontId="8" fillId="0" borderId="1" xfId="2" applyFont="1" applyBorder="1" applyAlignment="1" applyProtection="1">
      <alignment vertical="center"/>
    </xf>
    <xf numFmtId="1" fontId="8" fillId="0" borderId="1" xfId="2" applyNumberFormat="1" applyFont="1" applyBorder="1" applyAlignment="1" applyProtection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 wrapText="1"/>
    </xf>
    <xf numFmtId="0" fontId="6" fillId="4" borderId="1" xfId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right" vertical="center"/>
    </xf>
    <xf numFmtId="0" fontId="7" fillId="0" borderId="1" xfId="1" applyFont="1" applyBorder="1" applyAlignment="1" applyProtection="1">
      <alignment horizontal="left" vertical="center" wrapText="1"/>
    </xf>
    <xf numFmtId="0" fontId="10" fillId="0" borderId="1" xfId="2" applyFont="1" applyBorder="1" applyAlignment="1" applyProtection="1">
      <alignment vertical="center"/>
    </xf>
    <xf numFmtId="0" fontId="10" fillId="0" borderId="1" xfId="2" applyFont="1" applyBorder="1" applyAlignment="1" applyProtection="1">
      <alignment horizontal="center" vertical="center"/>
    </xf>
    <xf numFmtId="2" fontId="10" fillId="0" borderId="1" xfId="2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10 2 2" xfId="3"/>
    <cellStyle name="Обычный 11 3 2 2 4 2 2" xfId="2"/>
    <cellStyle name="㼿㼿㼿㼿㼿㼿㼿㼿㼿㼿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36"/>
  <sheetViews>
    <sheetView showGridLines="0" tabSelected="1" workbookViewId="0">
      <selection activeCell="N22" sqref="N22"/>
    </sheetView>
  </sheetViews>
  <sheetFormatPr defaultColWidth="8.83203125" defaultRowHeight="12.75"/>
  <cols>
    <col min="1" max="1" width="3" style="2" customWidth="1"/>
    <col min="2" max="2" width="34" style="2" customWidth="1"/>
    <col min="4" max="4" width="8.1640625" style="2" customWidth="1"/>
    <col min="5" max="5" width="8.33203125" style="2" customWidth="1"/>
    <col min="6" max="6" width="11.1640625" style="2" customWidth="1"/>
    <col min="7" max="7" width="17.1640625" style="2" customWidth="1"/>
    <col min="8" max="8" width="8.33203125" style="2" customWidth="1"/>
    <col min="9" max="9" width="7.5" style="2" customWidth="1"/>
    <col min="10" max="10" width="9.5" style="2" customWidth="1"/>
    <col min="11" max="11" width="12.1640625" style="2" customWidth="1"/>
    <col min="12" max="12" width="10" style="2" customWidth="1"/>
    <col min="13" max="13" width="9.5" style="2" customWidth="1"/>
    <col min="14" max="14" width="8.33203125" style="2" customWidth="1"/>
    <col min="15" max="15" width="7" style="2" customWidth="1"/>
    <col min="16" max="16" width="9.5" style="2" customWidth="1"/>
    <col min="17" max="17" width="8.1640625" style="2" customWidth="1"/>
    <col min="18" max="18" width="10" style="2" customWidth="1"/>
    <col min="19" max="19" width="56.33203125" style="2" customWidth="1"/>
    <col min="20" max="20" width="3.6640625" style="2" customWidth="1"/>
  </cols>
  <sheetData>
    <row r="3" spans="2:19" ht="15">
      <c r="B3" s="1" t="s">
        <v>0</v>
      </c>
    </row>
    <row r="4" spans="2:19" s="5" customFormat="1" ht="24" customHeight="1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/>
      <c r="J4" s="4"/>
      <c r="K4" s="4"/>
      <c r="L4" s="4" t="s">
        <v>8</v>
      </c>
      <c r="M4" s="4"/>
      <c r="N4" s="4"/>
      <c r="O4" s="4"/>
      <c r="P4" s="4" t="s">
        <v>9</v>
      </c>
      <c r="Q4" s="4" t="s">
        <v>10</v>
      </c>
      <c r="R4" s="4" t="s">
        <v>11</v>
      </c>
      <c r="S4" s="3" t="s">
        <v>12</v>
      </c>
    </row>
    <row r="5" spans="2:19" s="5" customFormat="1" ht="9" customHeight="1">
      <c r="B5" s="3"/>
      <c r="C5" s="3"/>
      <c r="D5" s="3"/>
      <c r="E5" s="3"/>
      <c r="F5" s="3"/>
      <c r="G5" s="3"/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4" t="s">
        <v>20</v>
      </c>
      <c r="P5" s="4"/>
      <c r="Q5" s="4"/>
      <c r="R5" s="4"/>
      <c r="S5" s="3"/>
    </row>
    <row r="6" spans="2:19" s="5" customFormat="1" ht="15" customHeight="1">
      <c r="B6" s="3"/>
      <c r="C6" s="6" t="s">
        <v>21</v>
      </c>
      <c r="D6" s="7" t="s">
        <v>21</v>
      </c>
      <c r="E6" s="7" t="s">
        <v>21</v>
      </c>
      <c r="F6" s="7" t="s">
        <v>21</v>
      </c>
      <c r="G6" s="7" t="s">
        <v>22</v>
      </c>
      <c r="H6" s="3"/>
      <c r="I6" s="3"/>
      <c r="J6" s="3"/>
      <c r="K6" s="3"/>
      <c r="L6" s="3"/>
      <c r="M6" s="3"/>
      <c r="N6" s="3"/>
      <c r="O6" s="4"/>
      <c r="P6" s="4"/>
      <c r="Q6" s="4"/>
      <c r="R6" s="4"/>
      <c r="S6" s="3"/>
    </row>
    <row r="7" spans="2:19" ht="13.5" customHeight="1">
      <c r="B7" s="8" t="s">
        <v>23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19" ht="15.75" customHeight="1">
      <c r="B8" s="9" t="s">
        <v>24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19" s="13" customFormat="1" ht="15">
      <c r="B9" s="10" t="s">
        <v>25</v>
      </c>
      <c r="C9" s="11">
        <v>230</v>
      </c>
      <c r="D9" s="12">
        <v>7.11</v>
      </c>
      <c r="E9" s="12">
        <v>9.26</v>
      </c>
      <c r="F9" s="12">
        <v>26.78</v>
      </c>
      <c r="G9" s="12">
        <v>210</v>
      </c>
      <c r="H9" s="12">
        <v>0.14000000000000001</v>
      </c>
      <c r="I9" s="12">
        <v>2.2000000000000002</v>
      </c>
      <c r="J9" s="12">
        <v>17.71</v>
      </c>
      <c r="K9" s="12">
        <v>2.8</v>
      </c>
      <c r="L9" s="12">
        <v>206</v>
      </c>
      <c r="M9" s="12">
        <v>227</v>
      </c>
      <c r="N9" s="12">
        <v>73</v>
      </c>
      <c r="O9" s="12">
        <v>1.4</v>
      </c>
      <c r="P9" s="12">
        <v>0.27</v>
      </c>
      <c r="Q9" s="12">
        <v>0</v>
      </c>
      <c r="R9" s="11">
        <v>191</v>
      </c>
      <c r="S9" s="10" t="s">
        <v>26</v>
      </c>
    </row>
    <row r="10" spans="2:19" s="13" customFormat="1" ht="60">
      <c r="B10" s="14" t="s">
        <v>27</v>
      </c>
      <c r="C10" s="11">
        <v>30</v>
      </c>
      <c r="D10" s="12">
        <v>1.44</v>
      </c>
      <c r="E10" s="12">
        <v>0.75</v>
      </c>
      <c r="F10" s="12">
        <v>18</v>
      </c>
      <c r="G10" s="12">
        <v>93</v>
      </c>
      <c r="H10" s="12">
        <v>0.06</v>
      </c>
      <c r="I10" s="12">
        <v>0</v>
      </c>
      <c r="J10" s="12">
        <v>0</v>
      </c>
      <c r="K10" s="12">
        <v>0.74</v>
      </c>
      <c r="L10" s="12">
        <v>6.75</v>
      </c>
      <c r="M10" s="12">
        <v>30.75</v>
      </c>
      <c r="N10" s="12">
        <v>7.07</v>
      </c>
      <c r="O10" s="12">
        <v>0.45</v>
      </c>
      <c r="P10" s="12">
        <v>0.03</v>
      </c>
      <c r="Q10" s="12">
        <v>0</v>
      </c>
      <c r="R10" s="10">
        <v>508</v>
      </c>
      <c r="S10" s="14" t="s">
        <v>28</v>
      </c>
    </row>
    <row r="11" spans="2:19" s="13" customFormat="1" ht="15">
      <c r="B11" s="10" t="s">
        <v>29</v>
      </c>
      <c r="C11" s="11">
        <v>200</v>
      </c>
      <c r="D11" s="12">
        <v>0.25</v>
      </c>
      <c r="E11" s="12">
        <v>0</v>
      </c>
      <c r="F11" s="12">
        <v>8</v>
      </c>
      <c r="G11" s="12">
        <v>42</v>
      </c>
      <c r="H11" s="12">
        <v>0.01</v>
      </c>
      <c r="I11" s="12">
        <v>2.1</v>
      </c>
      <c r="J11" s="12">
        <v>0.5</v>
      </c>
      <c r="K11" s="12">
        <v>0</v>
      </c>
      <c r="L11" s="12">
        <v>12.51</v>
      </c>
      <c r="M11" s="12">
        <v>3.6</v>
      </c>
      <c r="N11" s="12">
        <v>4.5999999999999996</v>
      </c>
      <c r="O11" s="12">
        <v>0.8</v>
      </c>
      <c r="P11" s="12">
        <v>0.156</v>
      </c>
      <c r="Q11" s="12">
        <v>0</v>
      </c>
      <c r="R11" s="10">
        <v>423</v>
      </c>
      <c r="S11" s="10" t="s">
        <v>26</v>
      </c>
    </row>
    <row r="12" spans="2:19" s="13" customFormat="1" ht="15">
      <c r="B12" s="10" t="s">
        <v>30</v>
      </c>
      <c r="C12" s="11">
        <v>20</v>
      </c>
      <c r="D12" s="12">
        <v>4</v>
      </c>
      <c r="E12" s="12">
        <v>5.8</v>
      </c>
      <c r="F12" s="12">
        <v>0</v>
      </c>
      <c r="G12" s="12">
        <v>72</v>
      </c>
      <c r="H12" s="12">
        <v>4.0000000000000001E-3</v>
      </c>
      <c r="I12" s="12">
        <v>0.14000000000000001</v>
      </c>
      <c r="J12" s="12">
        <v>52</v>
      </c>
      <c r="K12" s="12">
        <v>0.1</v>
      </c>
      <c r="L12" s="12">
        <v>44</v>
      </c>
      <c r="M12" s="12">
        <v>100</v>
      </c>
      <c r="N12" s="12">
        <v>7</v>
      </c>
      <c r="O12" s="12">
        <v>0.2</v>
      </c>
      <c r="P12" s="12">
        <v>0.06</v>
      </c>
      <c r="Q12" s="12">
        <v>0</v>
      </c>
      <c r="R12" s="10">
        <v>16</v>
      </c>
      <c r="S12" s="10" t="s">
        <v>26</v>
      </c>
    </row>
    <row r="13" spans="2:19" s="13" customFormat="1" ht="15">
      <c r="B13" s="10" t="s">
        <v>31</v>
      </c>
      <c r="C13" s="11">
        <v>10</v>
      </c>
      <c r="D13" s="12">
        <v>0.08</v>
      </c>
      <c r="E13" s="12">
        <v>7.2</v>
      </c>
      <c r="F13" s="12">
        <v>0.08</v>
      </c>
      <c r="G13" s="12">
        <v>74.89</v>
      </c>
      <c r="H13" s="12">
        <v>0</v>
      </c>
      <c r="I13" s="12">
        <v>0</v>
      </c>
      <c r="J13" s="12">
        <v>30</v>
      </c>
      <c r="K13" s="12">
        <v>0.1</v>
      </c>
      <c r="L13" s="12">
        <v>1.2</v>
      </c>
      <c r="M13" s="12">
        <v>0.05</v>
      </c>
      <c r="N13" s="12">
        <v>0</v>
      </c>
      <c r="O13" s="12">
        <v>0.02</v>
      </c>
      <c r="P13" s="12">
        <v>0.01</v>
      </c>
      <c r="Q13" s="12">
        <v>0.9</v>
      </c>
      <c r="R13" s="10">
        <v>13</v>
      </c>
      <c r="S13" s="10" t="s">
        <v>26</v>
      </c>
    </row>
    <row r="14" spans="2:19" s="13" customFormat="1" ht="15">
      <c r="B14" s="10" t="s">
        <v>32</v>
      </c>
      <c r="C14" s="11">
        <v>60</v>
      </c>
      <c r="D14" s="12">
        <v>4</v>
      </c>
      <c r="E14" s="12">
        <v>2.7</v>
      </c>
      <c r="F14" s="12">
        <v>30.6</v>
      </c>
      <c r="G14" s="12">
        <v>164.4</v>
      </c>
      <c r="H14" s="12">
        <v>0.06</v>
      </c>
      <c r="I14" s="12">
        <v>0</v>
      </c>
      <c r="J14" s="12">
        <v>0</v>
      </c>
      <c r="K14" s="12">
        <v>0.96</v>
      </c>
      <c r="L14" s="12">
        <v>14.55</v>
      </c>
      <c r="M14" s="12">
        <v>0</v>
      </c>
      <c r="N14" s="12">
        <v>8.4</v>
      </c>
      <c r="O14" s="12">
        <v>2.2200000000000002</v>
      </c>
      <c r="P14" s="12">
        <v>1.4999999999999999E-2</v>
      </c>
      <c r="Q14" s="12">
        <v>0</v>
      </c>
      <c r="R14" s="10">
        <v>18</v>
      </c>
      <c r="S14" s="10" t="s">
        <v>26</v>
      </c>
    </row>
    <row r="15" spans="2:19" s="13" customFormat="1" ht="15">
      <c r="B15" s="15" t="s">
        <v>33</v>
      </c>
      <c r="C15" s="16">
        <f t="shared" ref="C15:Q15" si="0">SUM(C9:C14)</f>
        <v>550</v>
      </c>
      <c r="D15" s="17">
        <f t="shared" si="0"/>
        <v>16.880000000000003</v>
      </c>
      <c r="E15" s="17">
        <f t="shared" si="0"/>
        <v>25.709999999999997</v>
      </c>
      <c r="F15" s="17">
        <f t="shared" si="0"/>
        <v>83.460000000000008</v>
      </c>
      <c r="G15" s="17">
        <f t="shared" si="0"/>
        <v>656.29</v>
      </c>
      <c r="H15" s="17">
        <f t="shared" si="0"/>
        <v>0.27400000000000002</v>
      </c>
      <c r="I15" s="17">
        <f t="shared" si="0"/>
        <v>4.4400000000000004</v>
      </c>
      <c r="J15" s="17">
        <f t="shared" si="0"/>
        <v>100.21000000000001</v>
      </c>
      <c r="K15" s="17">
        <f t="shared" si="0"/>
        <v>4.7</v>
      </c>
      <c r="L15" s="17">
        <f t="shared" si="0"/>
        <v>285.01</v>
      </c>
      <c r="M15" s="17">
        <f t="shared" si="0"/>
        <v>361.40000000000003</v>
      </c>
      <c r="N15" s="17">
        <f t="shared" si="0"/>
        <v>100.07</v>
      </c>
      <c r="O15" s="17">
        <f t="shared" si="0"/>
        <v>5.09</v>
      </c>
      <c r="P15" s="17">
        <f t="shared" si="0"/>
        <v>0.54100000000000004</v>
      </c>
      <c r="Q15" s="17">
        <f t="shared" si="0"/>
        <v>0.9</v>
      </c>
      <c r="R15" s="15"/>
      <c r="S15" s="18"/>
    </row>
    <row r="16" spans="2:19" s="13" customFormat="1" ht="14.25">
      <c r="B16" s="19" t="s">
        <v>34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1" s="13" customFormat="1" ht="45">
      <c r="B17" s="14" t="s">
        <v>35</v>
      </c>
      <c r="C17" s="11">
        <v>100</v>
      </c>
      <c r="D17" s="12">
        <v>1.54</v>
      </c>
      <c r="E17" s="12">
        <v>6.84</v>
      </c>
      <c r="F17" s="12">
        <v>4.22</v>
      </c>
      <c r="G17" s="12">
        <v>96</v>
      </c>
      <c r="H17" s="12">
        <v>0.03</v>
      </c>
      <c r="I17" s="12">
        <v>37.5</v>
      </c>
      <c r="J17" s="12">
        <v>0.34</v>
      </c>
      <c r="K17" s="12">
        <v>3.17</v>
      </c>
      <c r="L17" s="12">
        <v>39.700000000000003</v>
      </c>
      <c r="M17" s="12">
        <v>28.94</v>
      </c>
      <c r="N17" s="12">
        <v>16.64</v>
      </c>
      <c r="O17" s="12">
        <v>0.05</v>
      </c>
      <c r="P17" s="12">
        <v>0.03</v>
      </c>
      <c r="Q17" s="12">
        <v>0</v>
      </c>
      <c r="R17" s="20" t="s">
        <v>36</v>
      </c>
      <c r="S17" s="10" t="s">
        <v>26</v>
      </c>
    </row>
    <row r="18" spans="1:21" s="13" customFormat="1" ht="30">
      <c r="B18" s="14" t="s">
        <v>37</v>
      </c>
      <c r="C18" s="11" t="s">
        <v>38</v>
      </c>
      <c r="D18" s="12">
        <v>6.8</v>
      </c>
      <c r="E18" s="12">
        <v>6.24</v>
      </c>
      <c r="F18" s="12">
        <v>22.5</v>
      </c>
      <c r="G18" s="12">
        <v>186</v>
      </c>
      <c r="H18" s="12">
        <v>0.2</v>
      </c>
      <c r="I18" s="12">
        <v>19.7</v>
      </c>
      <c r="J18" s="12">
        <v>100</v>
      </c>
      <c r="K18" s="12">
        <v>0.89391304347826095</v>
      </c>
      <c r="L18" s="12">
        <v>25.75</v>
      </c>
      <c r="M18" s="12">
        <v>118.25</v>
      </c>
      <c r="N18" s="12">
        <v>25.44</v>
      </c>
      <c r="O18" s="12">
        <v>1</v>
      </c>
      <c r="P18" s="12">
        <v>6.4869565217391303E-2</v>
      </c>
      <c r="Q18" s="12">
        <v>0</v>
      </c>
      <c r="R18" s="20" t="s">
        <v>39</v>
      </c>
      <c r="S18" s="14" t="s">
        <v>26</v>
      </c>
    </row>
    <row r="19" spans="1:21" s="13" customFormat="1" ht="15">
      <c r="B19" s="10" t="s">
        <v>40</v>
      </c>
      <c r="C19" s="11">
        <v>100</v>
      </c>
      <c r="D19" s="12">
        <v>5.77</v>
      </c>
      <c r="E19" s="12">
        <v>6.9</v>
      </c>
      <c r="F19" s="12">
        <v>10.4</v>
      </c>
      <c r="G19" s="12">
        <v>250</v>
      </c>
      <c r="H19" s="12">
        <v>0.16</v>
      </c>
      <c r="I19" s="12">
        <v>1.044</v>
      </c>
      <c r="J19" s="12">
        <v>0</v>
      </c>
      <c r="K19" s="12">
        <v>0</v>
      </c>
      <c r="L19" s="12">
        <v>51</v>
      </c>
      <c r="M19" s="12">
        <v>159</v>
      </c>
      <c r="N19" s="12">
        <v>0</v>
      </c>
      <c r="O19" s="12">
        <v>20</v>
      </c>
      <c r="P19" s="12">
        <v>0.2</v>
      </c>
      <c r="Q19" s="12">
        <v>0</v>
      </c>
      <c r="R19" s="10">
        <v>294</v>
      </c>
      <c r="S19" s="10" t="s">
        <v>26</v>
      </c>
    </row>
    <row r="20" spans="1:21" s="13" customFormat="1" ht="15">
      <c r="B20" s="10" t="s">
        <v>41</v>
      </c>
      <c r="C20" s="11">
        <v>180</v>
      </c>
      <c r="D20" s="12">
        <v>11.2</v>
      </c>
      <c r="E20" s="12">
        <v>6</v>
      </c>
      <c r="F20" s="12">
        <v>27</v>
      </c>
      <c r="G20" s="12">
        <v>175</v>
      </c>
      <c r="H20" s="12">
        <v>0.18</v>
      </c>
      <c r="I20" s="12">
        <v>29.28</v>
      </c>
      <c r="J20" s="12">
        <v>0.05</v>
      </c>
      <c r="K20" s="12">
        <v>0.2</v>
      </c>
      <c r="L20" s="12">
        <v>70.02</v>
      </c>
      <c r="M20" s="12">
        <v>105.84</v>
      </c>
      <c r="N20" s="12">
        <v>5</v>
      </c>
      <c r="O20" s="12">
        <v>0.61</v>
      </c>
      <c r="P20" s="12">
        <v>0.13</v>
      </c>
      <c r="Q20" s="12">
        <v>0.6</v>
      </c>
      <c r="R20" s="10">
        <v>354</v>
      </c>
      <c r="S20" s="10" t="s">
        <v>26</v>
      </c>
    </row>
    <row r="21" spans="1:21" s="13" customFormat="1" ht="15">
      <c r="B21" s="10" t="s">
        <v>42</v>
      </c>
      <c r="C21" s="11">
        <v>180</v>
      </c>
      <c r="D21" s="12">
        <v>0.44</v>
      </c>
      <c r="E21" s="12">
        <v>0.08</v>
      </c>
      <c r="F21" s="12">
        <v>23.44</v>
      </c>
      <c r="G21" s="12">
        <v>76</v>
      </c>
      <c r="H21" s="12">
        <v>0.01</v>
      </c>
      <c r="I21" s="12">
        <v>0.6</v>
      </c>
      <c r="J21" s="12">
        <v>0.01</v>
      </c>
      <c r="K21" s="12">
        <v>0</v>
      </c>
      <c r="L21" s="12">
        <v>40.5</v>
      </c>
      <c r="M21" s="12">
        <v>181.62</v>
      </c>
      <c r="N21" s="12">
        <v>104.71</v>
      </c>
      <c r="O21" s="12">
        <v>0.49</v>
      </c>
      <c r="P21" s="12">
        <v>0</v>
      </c>
      <c r="Q21" s="12">
        <v>2</v>
      </c>
      <c r="R21" s="10">
        <v>820</v>
      </c>
      <c r="S21" s="10" t="s">
        <v>43</v>
      </c>
    </row>
    <row r="22" spans="1:21" s="13" customFormat="1" ht="15">
      <c r="B22" s="10" t="s">
        <v>32</v>
      </c>
      <c r="C22" s="11">
        <v>20</v>
      </c>
      <c r="D22" s="12">
        <v>2</v>
      </c>
      <c r="E22" s="12">
        <v>0.9</v>
      </c>
      <c r="F22" s="12">
        <v>10.199999999999999</v>
      </c>
      <c r="G22" s="12">
        <v>54.8</v>
      </c>
      <c r="H22" s="12">
        <v>2.1999999999999999E-2</v>
      </c>
      <c r="I22" s="12">
        <v>0</v>
      </c>
      <c r="J22" s="12">
        <v>0</v>
      </c>
      <c r="K22" s="12">
        <v>0.34</v>
      </c>
      <c r="L22" s="12">
        <v>4.7</v>
      </c>
      <c r="M22" s="12">
        <v>0</v>
      </c>
      <c r="N22" s="12">
        <v>2.6</v>
      </c>
      <c r="O22" s="12">
        <v>0.24</v>
      </c>
      <c r="P22" s="12">
        <v>6.0000000000000001E-3</v>
      </c>
      <c r="Q22" s="12">
        <v>0</v>
      </c>
      <c r="R22" s="20">
        <v>18</v>
      </c>
      <c r="S22" s="10" t="s">
        <v>26</v>
      </c>
    </row>
    <row r="23" spans="1:21" s="13" customFormat="1" ht="15">
      <c r="B23" s="21" t="s">
        <v>44</v>
      </c>
      <c r="C23" s="11">
        <v>40</v>
      </c>
      <c r="D23" s="12">
        <v>3</v>
      </c>
      <c r="E23" s="12">
        <v>1</v>
      </c>
      <c r="F23" s="12">
        <v>17</v>
      </c>
      <c r="G23" s="12">
        <v>103.6</v>
      </c>
      <c r="H23" s="12">
        <v>4.3999999999999997E-2</v>
      </c>
      <c r="I23" s="12">
        <v>0</v>
      </c>
      <c r="J23" s="12">
        <v>0</v>
      </c>
      <c r="K23" s="12">
        <v>0.63800000000000001</v>
      </c>
      <c r="L23" s="12">
        <v>11.6</v>
      </c>
      <c r="M23" s="12">
        <v>0</v>
      </c>
      <c r="N23" s="12">
        <v>5.6</v>
      </c>
      <c r="O23" s="12">
        <v>1.48</v>
      </c>
      <c r="P23" s="12">
        <v>1.2E-2</v>
      </c>
      <c r="Q23" s="12">
        <v>0</v>
      </c>
      <c r="R23" s="20">
        <v>19</v>
      </c>
      <c r="S23" s="10" t="s">
        <v>26</v>
      </c>
    </row>
    <row r="24" spans="1:21" s="13" customFormat="1" ht="15">
      <c r="B24" s="15" t="s">
        <v>45</v>
      </c>
      <c r="C24" s="16">
        <v>870</v>
      </c>
      <c r="D24" s="17">
        <f t="shared" ref="D24:Q24" si="1">SUM(D17:D23)</f>
        <v>30.75</v>
      </c>
      <c r="E24" s="17">
        <f t="shared" si="1"/>
        <v>27.959999999999997</v>
      </c>
      <c r="F24" s="17">
        <f t="shared" si="1"/>
        <v>114.76</v>
      </c>
      <c r="G24" s="17">
        <f t="shared" si="1"/>
        <v>941.4</v>
      </c>
      <c r="H24" s="17">
        <f t="shared" si="1"/>
        <v>0.64600000000000013</v>
      </c>
      <c r="I24" s="17">
        <f t="shared" si="1"/>
        <v>88.123999999999995</v>
      </c>
      <c r="J24" s="17">
        <f t="shared" si="1"/>
        <v>100.4</v>
      </c>
      <c r="K24" s="17">
        <f t="shared" si="1"/>
        <v>5.2419130434782604</v>
      </c>
      <c r="L24" s="17">
        <f t="shared" si="1"/>
        <v>243.26999999999998</v>
      </c>
      <c r="M24" s="17">
        <f t="shared" si="1"/>
        <v>593.65</v>
      </c>
      <c r="N24" s="17">
        <f t="shared" si="1"/>
        <v>159.98999999999998</v>
      </c>
      <c r="O24" s="17">
        <f t="shared" si="1"/>
        <v>23.869999999999997</v>
      </c>
      <c r="P24" s="17">
        <f t="shared" si="1"/>
        <v>0.44286956521739135</v>
      </c>
      <c r="Q24" s="17">
        <f t="shared" si="1"/>
        <v>2.6</v>
      </c>
      <c r="R24" s="15"/>
      <c r="S24" s="18"/>
    </row>
    <row r="25" spans="1:21" s="13" customFormat="1" ht="14.25">
      <c r="B25" s="19" t="s">
        <v>46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21" s="13" customFormat="1" ht="30">
      <c r="B26" s="21" t="s">
        <v>47</v>
      </c>
      <c r="C26" s="11">
        <v>50</v>
      </c>
      <c r="D26" s="12">
        <v>0.48</v>
      </c>
      <c r="E26" s="12">
        <v>5.08</v>
      </c>
      <c r="F26" s="12">
        <v>1.75</v>
      </c>
      <c r="G26" s="12">
        <v>45</v>
      </c>
      <c r="H26" s="12">
        <v>0.02</v>
      </c>
      <c r="I26" s="12">
        <v>8</v>
      </c>
      <c r="J26" s="12">
        <v>0</v>
      </c>
      <c r="K26" s="12">
        <v>1.75</v>
      </c>
      <c r="L26" s="12">
        <v>26.65</v>
      </c>
      <c r="M26" s="12">
        <v>0</v>
      </c>
      <c r="N26" s="12">
        <v>10.88</v>
      </c>
      <c r="O26" s="12">
        <v>0.01</v>
      </c>
      <c r="P26" s="12">
        <v>1.4999999999999999E-2</v>
      </c>
      <c r="Q26" s="12">
        <v>0</v>
      </c>
      <c r="R26" s="20" t="s">
        <v>48</v>
      </c>
      <c r="S26" s="10" t="s">
        <v>26</v>
      </c>
    </row>
    <row r="27" spans="1:21" s="13" customFormat="1" ht="15">
      <c r="B27" s="14" t="s">
        <v>49</v>
      </c>
      <c r="C27" s="11">
        <v>90</v>
      </c>
      <c r="D27" s="12">
        <v>15.3</v>
      </c>
      <c r="E27" s="12">
        <v>3.6</v>
      </c>
      <c r="F27" s="12">
        <v>18</v>
      </c>
      <c r="G27" s="12">
        <v>153.9</v>
      </c>
      <c r="H27" s="12">
        <v>0.02</v>
      </c>
      <c r="I27" s="12">
        <v>0.4</v>
      </c>
      <c r="J27" s="12">
        <v>0.7</v>
      </c>
      <c r="K27" s="12">
        <v>0.11</v>
      </c>
      <c r="L27" s="12">
        <v>9</v>
      </c>
      <c r="M27" s="12">
        <v>258.75</v>
      </c>
      <c r="N27" s="12">
        <v>12</v>
      </c>
      <c r="O27" s="12">
        <v>1.08</v>
      </c>
      <c r="P27" s="12">
        <v>0.2</v>
      </c>
      <c r="Q27" s="12">
        <v>0.4</v>
      </c>
      <c r="R27" s="20">
        <v>471</v>
      </c>
      <c r="S27" s="10" t="s">
        <v>26</v>
      </c>
    </row>
    <row r="28" spans="1:21" ht="15">
      <c r="A28" s="13"/>
      <c r="B28" s="10" t="s">
        <v>50</v>
      </c>
      <c r="C28" s="11">
        <v>180</v>
      </c>
      <c r="D28" s="12">
        <v>4.5999999999999996</v>
      </c>
      <c r="E28" s="12">
        <v>4</v>
      </c>
      <c r="F28" s="12">
        <v>47.65</v>
      </c>
      <c r="G28" s="12">
        <v>241</v>
      </c>
      <c r="H28" s="12">
        <v>0.04</v>
      </c>
      <c r="I28" s="12">
        <v>0</v>
      </c>
      <c r="J28" s="12">
        <v>0.1</v>
      </c>
      <c r="K28" s="12">
        <v>0.53</v>
      </c>
      <c r="L28" s="12">
        <v>16.13</v>
      </c>
      <c r="M28" s="12">
        <v>99.4</v>
      </c>
      <c r="N28" s="12">
        <v>170.3</v>
      </c>
      <c r="O28" s="12">
        <v>0.68</v>
      </c>
      <c r="P28" s="12">
        <v>0.02</v>
      </c>
      <c r="Q28" s="12">
        <v>0</v>
      </c>
      <c r="R28" s="10">
        <v>200</v>
      </c>
      <c r="S28" s="10" t="s">
        <v>26</v>
      </c>
      <c r="T28" s="13"/>
      <c r="U28" s="13"/>
    </row>
    <row r="29" spans="1:21" s="13" customFormat="1" ht="15">
      <c r="B29" s="10" t="s">
        <v>51</v>
      </c>
      <c r="C29" s="11">
        <v>30</v>
      </c>
      <c r="D29" s="12">
        <v>0.8</v>
      </c>
      <c r="E29" s="12">
        <v>0.05</v>
      </c>
      <c r="F29" s="12">
        <v>3.5</v>
      </c>
      <c r="G29" s="12">
        <v>17.600000000000001</v>
      </c>
      <c r="H29" s="12">
        <v>0.02</v>
      </c>
      <c r="I29" s="12">
        <v>4.05</v>
      </c>
      <c r="J29" s="12">
        <v>0.36</v>
      </c>
      <c r="K29" s="12">
        <v>0</v>
      </c>
      <c r="L29" s="12">
        <v>0.14000000000000001</v>
      </c>
      <c r="M29" s="12">
        <v>0.03</v>
      </c>
      <c r="N29" s="12">
        <v>0.06</v>
      </c>
      <c r="O29" s="12">
        <v>3.9E-2</v>
      </c>
      <c r="P29" s="12">
        <v>0.01</v>
      </c>
      <c r="Q29" s="12">
        <v>0</v>
      </c>
      <c r="R29" s="10">
        <v>671</v>
      </c>
      <c r="S29" s="10" t="s">
        <v>43</v>
      </c>
    </row>
    <row r="30" spans="1:21" ht="15">
      <c r="A30" s="13"/>
      <c r="B30" s="10" t="s">
        <v>52</v>
      </c>
      <c r="C30" s="11">
        <v>200</v>
      </c>
      <c r="D30" s="12">
        <v>0.06</v>
      </c>
      <c r="E30" s="12">
        <v>0</v>
      </c>
      <c r="F30" s="12">
        <v>22</v>
      </c>
      <c r="G30" s="12">
        <v>33</v>
      </c>
      <c r="H30" s="12">
        <v>4.1999999999999997E-3</v>
      </c>
      <c r="I30" s="12">
        <v>1.4</v>
      </c>
      <c r="J30" s="12">
        <v>0</v>
      </c>
      <c r="K30" s="12">
        <v>2.8000000000000001E-2</v>
      </c>
      <c r="L30" s="12">
        <v>0.19</v>
      </c>
      <c r="M30" s="12">
        <v>1.54</v>
      </c>
      <c r="N30" s="12">
        <v>0.01</v>
      </c>
      <c r="O30" s="12">
        <v>0.02</v>
      </c>
      <c r="P30" s="12">
        <v>2.8E-3</v>
      </c>
      <c r="Q30" s="12">
        <v>0</v>
      </c>
      <c r="R30" s="10">
        <v>481</v>
      </c>
      <c r="S30" s="10" t="s">
        <v>26</v>
      </c>
      <c r="T30" s="13"/>
      <c r="U30" s="13"/>
    </row>
    <row r="31" spans="1:21" s="13" customFormat="1" ht="15">
      <c r="B31" s="10" t="s">
        <v>32</v>
      </c>
      <c r="C31" s="11">
        <v>40</v>
      </c>
      <c r="D31" s="12">
        <v>4</v>
      </c>
      <c r="E31" s="12">
        <v>1.8</v>
      </c>
      <c r="F31" s="12">
        <v>20.399999999999999</v>
      </c>
      <c r="G31" s="12">
        <v>109.6</v>
      </c>
      <c r="H31" s="12">
        <v>0.02</v>
      </c>
      <c r="I31" s="12">
        <v>0</v>
      </c>
      <c r="J31" s="12">
        <v>0</v>
      </c>
      <c r="K31" s="12">
        <v>0.34</v>
      </c>
      <c r="L31" s="12">
        <v>4.7</v>
      </c>
      <c r="M31" s="12">
        <v>0</v>
      </c>
      <c r="N31" s="12">
        <v>2.8</v>
      </c>
      <c r="O31" s="12">
        <v>0.24</v>
      </c>
      <c r="P31" s="12">
        <v>0.01</v>
      </c>
      <c r="Q31" s="12">
        <v>0</v>
      </c>
      <c r="R31" s="10">
        <v>18</v>
      </c>
      <c r="S31" s="10" t="s">
        <v>26</v>
      </c>
    </row>
    <row r="32" spans="1:21" s="13" customFormat="1" ht="15">
      <c r="B32" s="15" t="s">
        <v>53</v>
      </c>
      <c r="C32" s="16">
        <v>570</v>
      </c>
      <c r="D32" s="17">
        <f t="shared" ref="D32:Q32" si="2">SUM(D27:D31)</f>
        <v>24.759999999999998</v>
      </c>
      <c r="E32" s="17">
        <f t="shared" si="2"/>
        <v>9.4499999999999993</v>
      </c>
      <c r="F32" s="17">
        <f t="shared" si="2"/>
        <v>111.55000000000001</v>
      </c>
      <c r="G32" s="17">
        <f t="shared" si="2"/>
        <v>555.1</v>
      </c>
      <c r="H32" s="17">
        <f t="shared" si="2"/>
        <v>0.1042</v>
      </c>
      <c r="I32" s="17">
        <f t="shared" si="2"/>
        <v>5.85</v>
      </c>
      <c r="J32" s="17">
        <f t="shared" si="2"/>
        <v>1.1599999999999999</v>
      </c>
      <c r="K32" s="17">
        <f t="shared" si="2"/>
        <v>1.008</v>
      </c>
      <c r="L32" s="17">
        <f t="shared" si="2"/>
        <v>30.16</v>
      </c>
      <c r="M32" s="17">
        <f t="shared" si="2"/>
        <v>359.71999999999997</v>
      </c>
      <c r="N32" s="17">
        <f t="shared" si="2"/>
        <v>185.17000000000002</v>
      </c>
      <c r="O32" s="17">
        <f t="shared" si="2"/>
        <v>2.0590000000000002</v>
      </c>
      <c r="P32" s="17">
        <f t="shared" si="2"/>
        <v>0.24280000000000002</v>
      </c>
      <c r="Q32" s="17">
        <f t="shared" si="2"/>
        <v>0.4</v>
      </c>
      <c r="R32" s="15"/>
      <c r="S32" s="18"/>
    </row>
    <row r="33" spans="2:21" s="13" customFormat="1" ht="15">
      <c r="B33" s="22" t="s">
        <v>54</v>
      </c>
      <c r="C33" s="23"/>
      <c r="D33" s="24">
        <f t="shared" ref="D33:Q33" si="3">D15+D24</f>
        <v>47.63</v>
      </c>
      <c r="E33" s="24">
        <f t="shared" si="3"/>
        <v>53.669999999999995</v>
      </c>
      <c r="F33" s="24">
        <f t="shared" si="3"/>
        <v>198.22000000000003</v>
      </c>
      <c r="G33" s="24">
        <f t="shared" si="3"/>
        <v>1597.69</v>
      </c>
      <c r="H33" s="24">
        <f t="shared" si="3"/>
        <v>0.92000000000000015</v>
      </c>
      <c r="I33" s="24">
        <f t="shared" si="3"/>
        <v>92.563999999999993</v>
      </c>
      <c r="J33" s="24">
        <f t="shared" si="3"/>
        <v>200.61</v>
      </c>
      <c r="K33" s="24">
        <f t="shared" si="3"/>
        <v>9.9419130434782605</v>
      </c>
      <c r="L33" s="24">
        <f t="shared" si="3"/>
        <v>528.28</v>
      </c>
      <c r="M33" s="24">
        <f t="shared" si="3"/>
        <v>955.05</v>
      </c>
      <c r="N33" s="24">
        <f t="shared" si="3"/>
        <v>260.05999999999995</v>
      </c>
      <c r="O33" s="24">
        <f t="shared" si="3"/>
        <v>28.959999999999997</v>
      </c>
      <c r="P33" s="24">
        <f t="shared" si="3"/>
        <v>0.98386956521739144</v>
      </c>
      <c r="Q33" s="24">
        <f t="shared" si="3"/>
        <v>3.5</v>
      </c>
      <c r="R33" s="22"/>
      <c r="S33" s="18"/>
    </row>
    <row r="34" spans="2:21" s="13" customFormat="1" ht="15">
      <c r="B34" s="22" t="s">
        <v>55</v>
      </c>
      <c r="C34" s="23"/>
      <c r="D34" s="24">
        <f t="shared" ref="D34:Q34" si="4">D24+D32</f>
        <v>55.51</v>
      </c>
      <c r="E34" s="24">
        <f t="shared" si="4"/>
        <v>37.409999999999997</v>
      </c>
      <c r="F34" s="24">
        <f t="shared" si="4"/>
        <v>226.31</v>
      </c>
      <c r="G34" s="24">
        <f t="shared" si="4"/>
        <v>1496.5</v>
      </c>
      <c r="H34" s="24">
        <f t="shared" si="4"/>
        <v>0.75020000000000009</v>
      </c>
      <c r="I34" s="24">
        <f t="shared" si="4"/>
        <v>93.97399999999999</v>
      </c>
      <c r="J34" s="24">
        <f t="shared" si="4"/>
        <v>101.56</v>
      </c>
      <c r="K34" s="24">
        <f t="shared" si="4"/>
        <v>6.2499130434782604</v>
      </c>
      <c r="L34" s="24">
        <f t="shared" si="4"/>
        <v>273.43</v>
      </c>
      <c r="M34" s="24">
        <f t="shared" si="4"/>
        <v>953.36999999999989</v>
      </c>
      <c r="N34" s="24">
        <f t="shared" si="4"/>
        <v>345.15999999999997</v>
      </c>
      <c r="O34" s="24">
        <f t="shared" si="4"/>
        <v>25.928999999999998</v>
      </c>
      <c r="P34" s="24">
        <f t="shared" si="4"/>
        <v>0.68566956521739142</v>
      </c>
      <c r="Q34" s="24">
        <f t="shared" si="4"/>
        <v>3</v>
      </c>
      <c r="R34" s="22"/>
      <c r="S34" s="18"/>
    </row>
    <row r="35" spans="2:21" s="13" customFormat="1" ht="12.75" customHeight="1">
      <c r="B35" s="25" t="s">
        <v>56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2:21" s="13" customFormat="1"/>
  </sheetData>
  <mergeCells count="25">
    <mergeCell ref="B16:S16"/>
    <mergeCell ref="B25:S25"/>
    <mergeCell ref="B35:U35"/>
    <mergeCell ref="L5:L6"/>
    <mergeCell ref="M5:M6"/>
    <mergeCell ref="N5:N6"/>
    <mergeCell ref="O5:O6"/>
    <mergeCell ref="B7:S7"/>
    <mergeCell ref="B8:S8"/>
    <mergeCell ref="H4:K4"/>
    <mergeCell ref="L4:O4"/>
    <mergeCell ref="P4:P6"/>
    <mergeCell ref="Q4:Q6"/>
    <mergeCell ref="R4:R6"/>
    <mergeCell ref="S4:S6"/>
    <mergeCell ref="H5:H6"/>
    <mergeCell ref="I5:I6"/>
    <mergeCell ref="J5:J6"/>
    <mergeCell ref="K5:K6"/>
    <mergeCell ref="B4:B6"/>
    <mergeCell ref="C4:C5"/>
    <mergeCell ref="D4:D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5-11кл.четверг</vt:lpstr>
      <vt:lpstr>'5-11кл.четверг'!Область_печати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2023-09-26T16:37:48Z</dcterms:created>
  <dcterms:modified xsi:type="dcterms:W3CDTF">2023-09-26T16:38:00Z</dcterms:modified>
</cp:coreProperties>
</file>